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asajucpc-my.sharepoint.com/personal/j_teraoka_kasaju2019_com/Documents/04PROTAS/【受託】研修関連/ツクイ/コラムライティング/"/>
    </mc:Choice>
  </mc:AlternateContent>
  <xr:revisionPtr revIDLastSave="0" documentId="8_{EF4B14E5-BA0A-4D57-8AFC-35EE1752086C}" xr6:coauthVersionLast="47" xr6:coauthVersionMax="47" xr10:uidLastSave="{00000000-0000-0000-0000-000000000000}"/>
  <bookViews>
    <workbookView xWindow="-110" yWindow="-110" windowWidth="19420" windowHeight="11500" xr2:uid="{16CBB330-840D-4FD3-94E7-3CEB7A144307}"/>
  </bookViews>
  <sheets>
    <sheet name="使用ガイド" sheetId="7" r:id="rId1"/>
    <sheet name="年間計画書" sheetId="1" r:id="rId2"/>
    <sheet name="法定研修チェックリスト" sheetId="3" r:id="rId3"/>
    <sheet name="研修実施記録" sheetId="4" r:id="rId4"/>
    <sheet name="個別研修計画" sheetId="5" r:id="rId5"/>
    <sheet name="スキルマップ" sheetId="6" r:id="rId6"/>
    <sheet name="データリスト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  <c r="F8" i="6"/>
  <c r="F9" i="6"/>
  <c r="F10" i="6"/>
  <c r="F11" i="6"/>
  <c r="F12" i="6"/>
  <c r="F13" i="6"/>
  <c r="F14" i="6"/>
  <c r="F16" i="6"/>
  <c r="F17" i="6"/>
  <c r="F18" i="6"/>
  <c r="F19" i="6"/>
  <c r="F20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E8" i="4" a="1"/>
  <c r="E8" i="4" s="1"/>
  <c r="E17" i="3" a="1"/>
  <c r="E17" i="3" s="1"/>
  <c r="B17" i="3" a="1"/>
  <c r="B17" i="3" s="1"/>
  <c r="B18" i="3" a="1"/>
  <c r="B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寺岡純子</author>
  </authors>
  <commentList>
    <comment ref="E6" authorId="0" shapeId="0" xr:uid="{2F532920-AD32-4397-9FA3-4602E431F2FF}">
      <text>
        <r>
          <rPr>
            <b/>
            <sz val="9"/>
            <color indexed="81"/>
            <rFont val="MS P ゴシック"/>
            <family val="3"/>
            <charset val="128"/>
          </rPr>
          <t>例：90分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<sst xmlns="http://schemas.openxmlformats.org/spreadsheetml/2006/main" count="227" uniqueCount="201">
  <si>
    <t>令和　　年度　年間研修計画書</t>
    <rPh sb="0" eb="2">
      <t>レイワ</t>
    </rPh>
    <rPh sb="4" eb="6">
      <t>ネンド</t>
    </rPh>
    <rPh sb="7" eb="14">
      <t>ネンカンケンシュウケイカクショ</t>
    </rPh>
    <phoneticPr fontId="3"/>
  </si>
  <si>
    <t>事業所名</t>
    <rPh sb="0" eb="4">
      <t>ジギョウショメイ</t>
    </rPh>
    <phoneticPr fontId="3"/>
  </si>
  <si>
    <t>作成日</t>
    <rPh sb="0" eb="3">
      <t>サクセイビ</t>
    </rPh>
    <phoneticPr fontId="3"/>
  </si>
  <si>
    <t>作成者</t>
    <rPh sb="0" eb="3">
      <t>サクセイシャ</t>
    </rPh>
    <phoneticPr fontId="3"/>
  </si>
  <si>
    <t>月</t>
    <rPh sb="0" eb="1">
      <t>ツキ</t>
    </rPh>
    <phoneticPr fontId="3"/>
  </si>
  <si>
    <t>研修項目</t>
    <rPh sb="0" eb="4">
      <t>ケンシュウコウモク</t>
    </rPh>
    <phoneticPr fontId="3"/>
  </si>
  <si>
    <t>実施形式</t>
    <rPh sb="0" eb="4">
      <t>ジッシケイシキ</t>
    </rPh>
    <phoneticPr fontId="3"/>
  </si>
  <si>
    <t>講師</t>
    <rPh sb="0" eb="2">
      <t>コウシ</t>
    </rPh>
    <phoneticPr fontId="3"/>
  </si>
  <si>
    <t>予定時間</t>
    <rPh sb="0" eb="4">
      <t>ヨテイジカン</t>
    </rPh>
    <phoneticPr fontId="3"/>
  </si>
  <si>
    <t>対象者</t>
    <rPh sb="0" eb="3">
      <t>タイショウシャ</t>
    </rPh>
    <phoneticPr fontId="3"/>
  </si>
  <si>
    <t>実施状況</t>
    <rPh sb="0" eb="4">
      <t>ジッシジョウキョウ</t>
    </rPh>
    <phoneticPr fontId="3"/>
  </si>
  <si>
    <t>備考</t>
    <rPh sb="0" eb="2">
      <t>ビコウ</t>
    </rPh>
    <phoneticPr fontId="3"/>
  </si>
  <si>
    <t>内部研修</t>
    <rPh sb="0" eb="4">
      <t>ナイブケンシュウ</t>
    </rPh>
    <phoneticPr fontId="3"/>
  </si>
  <si>
    <t>外部研修</t>
    <rPh sb="0" eb="4">
      <t>ガイブケンシュウ</t>
    </rPh>
    <phoneticPr fontId="3"/>
  </si>
  <si>
    <t>オンライン研修</t>
    <rPh sb="5" eb="7">
      <t>ケンシュウ</t>
    </rPh>
    <phoneticPr fontId="3"/>
  </si>
  <si>
    <t>全職員</t>
    <rPh sb="0" eb="3">
      <t>ゼンショクイン</t>
    </rPh>
    <phoneticPr fontId="3"/>
  </si>
  <si>
    <t>常勤職員</t>
    <rPh sb="0" eb="4">
      <t>ジョウキンショクイン</t>
    </rPh>
    <phoneticPr fontId="3"/>
  </si>
  <si>
    <t>新規採用者</t>
    <rPh sb="0" eb="5">
      <t>シンキサイヨウシャ</t>
    </rPh>
    <phoneticPr fontId="3"/>
  </si>
  <si>
    <t>管理職</t>
    <rPh sb="0" eb="3">
      <t>カンリショク</t>
    </rPh>
    <phoneticPr fontId="3"/>
  </si>
  <si>
    <t>リーダー職</t>
    <rPh sb="4" eb="5">
      <t>ショク</t>
    </rPh>
    <phoneticPr fontId="3"/>
  </si>
  <si>
    <t>未実施</t>
    <rPh sb="0" eb="3">
      <t>ミジッシ</t>
    </rPh>
    <phoneticPr fontId="3"/>
  </si>
  <si>
    <t>実施済</t>
    <rPh sb="0" eb="3">
      <t>ジッシズ</t>
    </rPh>
    <phoneticPr fontId="3"/>
  </si>
  <si>
    <t>延期</t>
    <rPh sb="0" eb="2">
      <t>エンキ</t>
    </rPh>
    <phoneticPr fontId="3"/>
  </si>
  <si>
    <t>実施形式</t>
    <rPh sb="0" eb="2">
      <t>ジッシ</t>
    </rPh>
    <rPh sb="2" eb="4">
      <t>ケイシキ</t>
    </rPh>
    <phoneticPr fontId="3"/>
  </si>
  <si>
    <t>法定研修項目</t>
    <rPh sb="0" eb="6">
      <t>ホウテイケンシュウコウモク</t>
    </rPh>
    <phoneticPr fontId="3"/>
  </si>
  <si>
    <t>実施必要回数</t>
    <rPh sb="0" eb="6">
      <t>ジッシヒツヨウカイスウ</t>
    </rPh>
    <phoneticPr fontId="3"/>
  </si>
  <si>
    <t>実施日</t>
    <rPh sb="0" eb="3">
      <t>ジッシビ</t>
    </rPh>
    <phoneticPr fontId="3"/>
  </si>
  <si>
    <t>参加人数</t>
    <rPh sb="0" eb="4">
      <t>サンカニンズウ</t>
    </rPh>
    <phoneticPr fontId="3"/>
  </si>
  <si>
    <t>欠席者</t>
    <rPh sb="0" eb="3">
      <t>ケッセキシャ</t>
    </rPh>
    <phoneticPr fontId="3"/>
  </si>
  <si>
    <t>資料保管場所</t>
    <rPh sb="0" eb="6">
      <t>シリョウホカンバショ</t>
    </rPh>
    <phoneticPr fontId="3"/>
  </si>
  <si>
    <t>次回予定</t>
    <rPh sb="0" eb="4">
      <t>ジカイヨテイ</t>
    </rPh>
    <phoneticPr fontId="3"/>
  </si>
  <si>
    <t>認知症と認知症ケア</t>
    <phoneticPr fontId="3"/>
  </si>
  <si>
    <t>マナーと接遇</t>
    <phoneticPr fontId="3"/>
  </si>
  <si>
    <t>ハラスメントの防止・対策</t>
    <phoneticPr fontId="3"/>
  </si>
  <si>
    <t>業務継続計画（BCP）</t>
    <phoneticPr fontId="3"/>
  </si>
  <si>
    <t>感染症等の予防・まん延防止</t>
    <phoneticPr fontId="3"/>
  </si>
  <si>
    <t>高齢者虐待防止</t>
    <phoneticPr fontId="3"/>
  </si>
  <si>
    <t>法令遵守</t>
    <phoneticPr fontId="3"/>
  </si>
  <si>
    <t>プライバシー保護の取り組み</t>
    <phoneticPr fontId="3"/>
  </si>
  <si>
    <t>苦情対応</t>
  </si>
  <si>
    <t>事故対応と再発防止</t>
    <phoneticPr fontId="3"/>
  </si>
  <si>
    <t>緊急時の対応</t>
  </si>
  <si>
    <t>年1回</t>
    <rPh sb="0" eb="1">
      <t>ネン</t>
    </rPh>
    <rPh sb="2" eb="3">
      <t>カイ</t>
    </rPh>
    <phoneticPr fontId="3"/>
  </si>
  <si>
    <t>実施状況サマリー</t>
    <rPh sb="0" eb="4">
      <t>ジッシジョウキョウ</t>
    </rPh>
    <phoneticPr fontId="3"/>
  </si>
  <si>
    <t>実施済み研修数</t>
    <rPh sb="0" eb="3">
      <t>ジッシズ</t>
    </rPh>
    <rPh sb="4" eb="7">
      <t>ケンシュウスウ</t>
    </rPh>
    <phoneticPr fontId="3"/>
  </si>
  <si>
    <t>実施率</t>
    <rPh sb="0" eb="3">
      <t>ジッシリツ</t>
    </rPh>
    <phoneticPr fontId="3"/>
  </si>
  <si>
    <t>未実施研修数</t>
    <rPh sb="0" eb="6">
      <t>ミジッシケンシュウスウ</t>
    </rPh>
    <phoneticPr fontId="3"/>
  </si>
  <si>
    <t>法定研修チェックリスト</t>
    <rPh sb="0" eb="4">
      <t>ホウテイケンシュウ</t>
    </rPh>
    <phoneticPr fontId="3"/>
  </si>
  <si>
    <t>研修実施記録書</t>
    <rPh sb="0" eb="6">
      <t>ケンシュウジッシキロク</t>
    </rPh>
    <rPh sb="6" eb="7">
      <t>ショ</t>
    </rPh>
    <phoneticPr fontId="3"/>
  </si>
  <si>
    <t>実施日：</t>
    <rPh sb="0" eb="3">
      <t>ジッシビ</t>
    </rPh>
    <phoneticPr fontId="3"/>
  </si>
  <si>
    <t>実施時間：</t>
    <rPh sb="0" eb="4">
      <t>ジッシジカン</t>
    </rPh>
    <phoneticPr fontId="3"/>
  </si>
  <si>
    <t>研修名：</t>
    <rPh sb="0" eb="3">
      <t>ケンシュウメイ</t>
    </rPh>
    <phoneticPr fontId="3"/>
  </si>
  <si>
    <t>講師：</t>
    <rPh sb="0" eb="2">
      <t>コウシ</t>
    </rPh>
    <phoneticPr fontId="3"/>
  </si>
  <si>
    <t>実施形式：</t>
    <rPh sb="0" eb="4">
      <t>ジッシケイシキ</t>
    </rPh>
    <phoneticPr fontId="3"/>
  </si>
  <si>
    <t>参加予定者数：</t>
    <rPh sb="0" eb="6">
      <t>サンカヨテイシャスウ</t>
    </rPh>
    <phoneticPr fontId="3"/>
  </si>
  <si>
    <t>実際の参加者数：</t>
    <rPh sb="0" eb="2">
      <t>ジッサイ</t>
    </rPh>
    <rPh sb="3" eb="7">
      <t>サンカシャスウ</t>
    </rPh>
    <phoneticPr fontId="3"/>
  </si>
  <si>
    <t>NO.</t>
    <phoneticPr fontId="3"/>
  </si>
  <si>
    <t>氏名</t>
    <rPh sb="0" eb="2">
      <t>シメイ</t>
    </rPh>
    <phoneticPr fontId="3"/>
  </si>
  <si>
    <t>職種</t>
    <rPh sb="0" eb="2">
      <t>ショクシュ</t>
    </rPh>
    <phoneticPr fontId="3"/>
  </si>
  <si>
    <t>出席</t>
    <rPh sb="0" eb="2">
      <t>シュッセキ</t>
    </rPh>
    <phoneticPr fontId="3"/>
  </si>
  <si>
    <t>理解度</t>
    <rPh sb="0" eb="3">
      <t>リカイド</t>
    </rPh>
    <phoneticPr fontId="3"/>
  </si>
  <si>
    <t>遅刻・早退</t>
    <rPh sb="0" eb="2">
      <t>チコク</t>
    </rPh>
    <rPh sb="3" eb="5">
      <t>ソウタイ</t>
    </rPh>
    <phoneticPr fontId="3"/>
  </si>
  <si>
    <t>介護職員</t>
    <rPh sb="0" eb="4">
      <t>カイゴショクイン</t>
    </rPh>
    <phoneticPr fontId="3"/>
  </si>
  <si>
    <t>サ責</t>
    <rPh sb="1" eb="2">
      <t>セキ</t>
    </rPh>
    <phoneticPr fontId="3"/>
  </si>
  <si>
    <t>管理者</t>
    <rPh sb="0" eb="3">
      <t>カンリシャ</t>
    </rPh>
    <phoneticPr fontId="3"/>
  </si>
  <si>
    <t>その他</t>
    <rPh sb="2" eb="3">
      <t>タ</t>
    </rPh>
    <phoneticPr fontId="3"/>
  </si>
  <si>
    <t>A（優秀）</t>
    <rPh sb="2" eb="4">
      <t>ユウシュウ</t>
    </rPh>
    <phoneticPr fontId="3"/>
  </si>
  <si>
    <t>B（良好）</t>
    <rPh sb="2" eb="4">
      <t>リョウコウ</t>
    </rPh>
    <phoneticPr fontId="3"/>
  </si>
  <si>
    <t>C（普通）</t>
    <rPh sb="2" eb="4">
      <t>フツウ</t>
    </rPh>
    <phoneticPr fontId="3"/>
  </si>
  <si>
    <t>D（要改善）</t>
    <rPh sb="2" eb="5">
      <t>ヨウカイゼン</t>
    </rPh>
    <phoneticPr fontId="3"/>
  </si>
  <si>
    <t>研修目標</t>
    <rPh sb="0" eb="4">
      <t>ケンシュウモクヒョウ</t>
    </rPh>
    <phoneticPr fontId="3"/>
  </si>
  <si>
    <t>評価・総括</t>
    <rPh sb="0" eb="2">
      <t>ヒョウカ</t>
    </rPh>
    <rPh sb="3" eb="5">
      <t>ソウカツ</t>
    </rPh>
    <phoneticPr fontId="3"/>
  </si>
  <si>
    <t>研修内容（概要）</t>
    <rPh sb="0" eb="4">
      <t>ケンシュウナイヨウ</t>
    </rPh>
    <rPh sb="5" eb="7">
      <t>ガイヨウ</t>
    </rPh>
    <phoneticPr fontId="3"/>
  </si>
  <si>
    <t>研修成果・参加者の反応</t>
    <rPh sb="0" eb="4">
      <t>ケンシュウセイカ</t>
    </rPh>
    <rPh sb="5" eb="8">
      <t>サンカシャ</t>
    </rPh>
    <rPh sb="9" eb="11">
      <t>ハンノウ</t>
    </rPh>
    <phoneticPr fontId="3"/>
  </si>
  <si>
    <t>課題・次回への改善点</t>
    <rPh sb="0" eb="2">
      <t>カダイ</t>
    </rPh>
    <rPh sb="3" eb="5">
      <t>ジカイ</t>
    </rPh>
    <rPh sb="7" eb="10">
      <t>カイゼンテン</t>
    </rPh>
    <phoneticPr fontId="3"/>
  </si>
  <si>
    <t>出席率：</t>
    <rPh sb="0" eb="3">
      <t>シュッセキリツ</t>
    </rPh>
    <phoneticPr fontId="3"/>
  </si>
  <si>
    <t>職種：</t>
    <rPh sb="0" eb="2">
      <t>ショクシュ</t>
    </rPh>
    <phoneticPr fontId="3"/>
  </si>
  <si>
    <t>雇用形態：</t>
    <rPh sb="0" eb="4">
      <t>コヨウケイタイ</t>
    </rPh>
    <phoneticPr fontId="3"/>
  </si>
  <si>
    <t>経験年数：</t>
    <rPh sb="0" eb="4">
      <t>ケイケンネンスウ</t>
    </rPh>
    <phoneticPr fontId="3"/>
  </si>
  <si>
    <t>保有資格：</t>
    <rPh sb="0" eb="2">
      <t>ホユウ</t>
    </rPh>
    <rPh sb="2" eb="4">
      <t>シカク</t>
    </rPh>
    <phoneticPr fontId="3"/>
  </si>
  <si>
    <t>時期</t>
    <rPh sb="0" eb="2">
      <t>ジキ</t>
    </rPh>
    <phoneticPr fontId="3"/>
  </si>
  <si>
    <t>完了</t>
    <rPh sb="0" eb="2">
      <t>カンリョウ</t>
    </rPh>
    <phoneticPr fontId="3"/>
  </si>
  <si>
    <t>評価</t>
    <rPh sb="0" eb="2">
      <t>ヒョウカ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</si>
  <si>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</si>
  <si>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</si>
  <si>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</si>
  <si>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</si>
  <si>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※評価：A（目標を大幅に上回る）B（目標を上回る）C（目標を達成）D（目標を下回る）</t>
  </si>
  <si>
    <t>個別目標・評価</t>
    <rPh sb="0" eb="4">
      <t>コベツモクヒョウ</t>
    </rPh>
    <rPh sb="5" eb="7">
      <t>ヒョウカ</t>
    </rPh>
    <phoneticPr fontId="3"/>
  </si>
  <si>
    <t>本年度の個別目標</t>
    <rPh sb="0" eb="3">
      <t>ホンネンド</t>
    </rPh>
    <rPh sb="4" eb="8">
      <t>コベツモクヒョウ</t>
    </rPh>
    <phoneticPr fontId="3"/>
  </si>
  <si>
    <t>強化したいスキル</t>
    <rPh sb="0" eb="2">
      <t>キョウカ</t>
    </rPh>
    <phoneticPr fontId="3"/>
  </si>
  <si>
    <t>年間総合評価・コメント</t>
    <rPh sb="0" eb="6">
      <t>ネンカンソウゴウヒョウカ</t>
    </rPh>
    <phoneticPr fontId="3"/>
  </si>
  <si>
    <t>個別研修計画</t>
    <rPh sb="0" eb="6">
      <t>コベツケンシュウケイカク</t>
    </rPh>
    <phoneticPr fontId="3"/>
  </si>
  <si>
    <t>スキルマップ</t>
    <phoneticPr fontId="3"/>
  </si>
  <si>
    <t>氏名：</t>
    <rPh sb="0" eb="2">
      <t>シメイ</t>
    </rPh>
    <phoneticPr fontId="3"/>
  </si>
  <si>
    <t>評価日：</t>
    <rPh sb="0" eb="3">
      <t>ヒョウカビ</t>
    </rPh>
    <phoneticPr fontId="3"/>
  </si>
  <si>
    <t>所属：</t>
    <rPh sb="0" eb="2">
      <t>ショゾク</t>
    </rPh>
    <phoneticPr fontId="3"/>
  </si>
  <si>
    <t>評価者：</t>
    <rPh sb="0" eb="3">
      <t>ヒョウカシャ</t>
    </rPh>
    <phoneticPr fontId="3"/>
  </si>
  <si>
    <t>評価項目</t>
    <rPh sb="0" eb="4">
      <t>ヒョウカコウモク</t>
    </rPh>
    <phoneticPr fontId="3"/>
  </si>
  <si>
    <t>自己評価</t>
    <rPh sb="0" eb="4">
      <t>ジコヒョウカ</t>
    </rPh>
    <phoneticPr fontId="3"/>
  </si>
  <si>
    <t>上司評価</t>
    <rPh sb="0" eb="4">
      <t>ジョウシヒョウカ</t>
    </rPh>
    <phoneticPr fontId="3"/>
  </si>
  <si>
    <t>6か月後</t>
    <rPh sb="2" eb="4">
      <t>ゲツゴ</t>
    </rPh>
    <phoneticPr fontId="3"/>
  </si>
  <si>
    <t>評価差</t>
    <rPh sb="0" eb="3">
      <t>ヒョウカサ</t>
    </rPh>
    <phoneticPr fontId="3"/>
  </si>
  <si>
    <t>移動・移乗介助</t>
    <phoneticPr fontId="3"/>
  </si>
  <si>
    <t>食事介助</t>
    <rPh sb="0" eb="4">
      <t>ショクジカイジョ</t>
    </rPh>
    <phoneticPr fontId="3"/>
  </si>
  <si>
    <t>基本的介護技術</t>
    <rPh sb="0" eb="3">
      <t>キホンテキ</t>
    </rPh>
    <rPh sb="3" eb="7">
      <t>カイゴギジュツ</t>
    </rPh>
    <phoneticPr fontId="3"/>
  </si>
  <si>
    <t>排泄介助</t>
    <rPh sb="0" eb="4">
      <t>ハイセツカイジョ</t>
    </rPh>
    <phoneticPr fontId="3"/>
  </si>
  <si>
    <t>入浴介助</t>
    <rPh sb="0" eb="4">
      <t>ニュウヨクカイジョ</t>
    </rPh>
    <phoneticPr fontId="3"/>
  </si>
  <si>
    <t>清拭・整容</t>
    <rPh sb="0" eb="2">
      <t>セイシキ</t>
    </rPh>
    <rPh sb="3" eb="5">
      <t>セイヨウ</t>
    </rPh>
    <phoneticPr fontId="3"/>
  </si>
  <si>
    <t>服薬支援</t>
    <rPh sb="0" eb="4">
      <t>フクヤクシエン</t>
    </rPh>
    <phoneticPr fontId="3"/>
  </si>
  <si>
    <t>記録作成</t>
    <rPh sb="0" eb="4">
      <t>キロクサクセイ</t>
    </rPh>
    <phoneticPr fontId="3"/>
  </si>
  <si>
    <t>コミュニケーション</t>
    <phoneticPr fontId="3"/>
  </si>
  <si>
    <t>利用者との関係構築</t>
    <rPh sb="0" eb="3">
      <t>リヨウシャ</t>
    </rPh>
    <rPh sb="5" eb="9">
      <t>カンケイコウチク</t>
    </rPh>
    <phoneticPr fontId="3"/>
  </si>
  <si>
    <t>家族との連携</t>
    <rPh sb="0" eb="2">
      <t>カゾク</t>
    </rPh>
    <rPh sb="4" eb="6">
      <t>レンケイ</t>
    </rPh>
    <phoneticPr fontId="3"/>
  </si>
  <si>
    <t>職員間の連携・報告</t>
    <rPh sb="0" eb="3">
      <t>ショクインカン</t>
    </rPh>
    <rPh sb="4" eb="6">
      <t>レンケイ</t>
    </rPh>
    <rPh sb="7" eb="9">
      <t>ホウコク</t>
    </rPh>
    <phoneticPr fontId="3"/>
  </si>
  <si>
    <t>苦情対応</t>
    <rPh sb="0" eb="4">
      <t>クジョウタイオウ</t>
    </rPh>
    <phoneticPr fontId="3"/>
  </si>
  <si>
    <t>専門知識</t>
    <rPh sb="0" eb="4">
      <t>センモンチシキ</t>
    </rPh>
    <phoneticPr fontId="3"/>
  </si>
  <si>
    <t>認知症ケア</t>
    <rPh sb="0" eb="3">
      <t>ニンチショウ</t>
    </rPh>
    <phoneticPr fontId="3"/>
  </si>
  <si>
    <t>感染症予防</t>
    <rPh sb="0" eb="5">
      <t>カンセンショウヨボウ</t>
    </rPh>
    <phoneticPr fontId="3"/>
  </si>
  <si>
    <t>法令・制度の理解</t>
    <rPh sb="0" eb="2">
      <t>ホウレイ</t>
    </rPh>
    <rPh sb="3" eb="5">
      <t>セイド</t>
    </rPh>
    <rPh sb="6" eb="8">
      <t>リカイ</t>
    </rPh>
    <phoneticPr fontId="3"/>
  </si>
  <si>
    <t>緊急時対応</t>
    <rPh sb="0" eb="5">
      <t>キンキュウジタイオウ</t>
    </rPh>
    <phoneticPr fontId="3"/>
  </si>
  <si>
    <t>事故防止</t>
    <rPh sb="0" eb="4">
      <t>ジコボウシ</t>
    </rPh>
    <phoneticPr fontId="3"/>
  </si>
  <si>
    <t>プライバシー保護</t>
    <rPh sb="6" eb="8">
      <t>ホゴ</t>
    </rPh>
    <phoneticPr fontId="3"/>
  </si>
  <si>
    <t>職業倫理・態度</t>
    <rPh sb="0" eb="4">
      <t>ショクギョウリンリ</t>
    </rPh>
    <rPh sb="5" eb="7">
      <t>タイド</t>
    </rPh>
    <phoneticPr fontId="3"/>
  </si>
  <si>
    <t>時間管理・責任感</t>
    <rPh sb="0" eb="4">
      <t>ジカンカンリ</t>
    </rPh>
    <rPh sb="5" eb="8">
      <t>セキニンカン</t>
    </rPh>
    <phoneticPr fontId="3"/>
  </si>
  <si>
    <t>継続的学習意欲</t>
    <rPh sb="0" eb="3">
      <t>ケイゾクテキ</t>
    </rPh>
    <rPh sb="3" eb="7">
      <t>ガクシュウイヨク</t>
    </rPh>
    <phoneticPr fontId="3"/>
  </si>
  <si>
    <t>チームワーク</t>
    <phoneticPr fontId="3"/>
  </si>
  <si>
    <t>利用者尊重</t>
    <rPh sb="0" eb="5">
      <t>リヨウシャソンチョウ</t>
    </rPh>
    <phoneticPr fontId="3"/>
  </si>
  <si>
    <t>守秘義務</t>
    <rPh sb="0" eb="4">
      <t>シュヒギム</t>
    </rPh>
    <phoneticPr fontId="3"/>
  </si>
  <si>
    <t>職業倫理</t>
    <rPh sb="0" eb="2">
      <t>ショクギョウ</t>
    </rPh>
    <rPh sb="2" eb="4">
      <t>リンリ</t>
    </rPh>
    <phoneticPr fontId="3"/>
  </si>
  <si>
    <t>評価基準： 5=卓越している、4=優秀、3=標準、2=要改善、1=未習得</t>
  </si>
  <si>
    <t>到達目標</t>
    <rPh sb="0" eb="2">
      <t>トウタツ</t>
    </rPh>
    <rPh sb="2" eb="4">
      <t>モクヒョウ</t>
    </rPh>
    <phoneticPr fontId="3"/>
  </si>
  <si>
    <t>研修計画テンプレート 使用方法ガイド</t>
    <phoneticPr fontId="3"/>
  </si>
  <si>
    <t>1. 年間研修計画の作成・運用</t>
    <phoneticPr fontId="3"/>
  </si>
  <si>
    <t>【作成時期】毎年3月末までに次年度分を作成</t>
    <rPh sb="1" eb="5">
      <t>サクセイジキ</t>
    </rPh>
    <rPh sb="6" eb="8">
      <t>マイトシ</t>
    </rPh>
    <rPh sb="9" eb="11">
      <t>ガツマツ</t>
    </rPh>
    <rPh sb="14" eb="18">
      <t>ジネンドブン</t>
    </rPh>
    <rPh sb="19" eb="21">
      <t>サクセイ</t>
    </rPh>
    <phoneticPr fontId="3"/>
  </si>
  <si>
    <t>【記入方法】</t>
    <rPh sb="1" eb="5">
      <t>キニュウホウホウ</t>
    </rPh>
    <phoneticPr fontId="3"/>
  </si>
  <si>
    <t>・実施形式：内部研修/外部研修/オンライン研修から選択</t>
    <rPh sb="1" eb="5">
      <t>ジッシケイシキ</t>
    </rPh>
    <phoneticPr fontId="3"/>
  </si>
  <si>
    <t>・対象者：全職員/常勤職員/新規採用者/管理職から選択</t>
    <phoneticPr fontId="3"/>
  </si>
  <si>
    <t>・完了：実施後にチェックボックスにレ点を記入</t>
    <phoneticPr fontId="3"/>
  </si>
  <si>
    <t>【運用のポイント】</t>
    <rPh sb="1" eb="3">
      <t>ウンヨウ</t>
    </rPh>
    <phoneticPr fontId="3"/>
  </si>
  <si>
    <t>・月1〜2回のペースで研修を実施</t>
    <phoneticPr fontId="3"/>
  </si>
  <si>
    <t>・繁忙期（年度末・年度初め）は避けてスケジューリング</t>
    <phoneticPr fontId="3"/>
  </si>
  <si>
    <t>・外部研修は早めに申し込み、内部研修は講師の確保を計画的に</t>
    <phoneticPr fontId="3"/>
  </si>
  <si>
    <t>2.法定研修チェックリストの管理</t>
    <rPh sb="2" eb="4">
      <t>ホウテイ</t>
    </rPh>
    <rPh sb="4" eb="6">
      <t>ケンシュウ</t>
    </rPh>
    <rPh sb="14" eb="16">
      <t>カンリ</t>
    </rPh>
    <phoneticPr fontId="3"/>
  </si>
  <si>
    <t>【確認頻度】 月1回、四半期ごとに集中チェック</t>
    <phoneticPr fontId="3"/>
  </si>
  <si>
    <t>【記録事項】</t>
    <phoneticPr fontId="3"/>
  </si>
  <si>
    <t>・実施済み：完了したらチェックボックスにレ点</t>
    <phoneticPr fontId="3"/>
  </si>
  <si>
    <t>・参加人数：実際の出席者数を記録</t>
    <phoneticPr fontId="3"/>
  </si>
  <si>
    <t>・欠席者：氏名を記録し、補講の計画を立てる</t>
    <phoneticPr fontId="3"/>
  </si>
  <si>
    <t>・資料保管場所：運営指導対策として正確に記録</t>
    <phoneticPr fontId="3"/>
  </si>
  <si>
    <t>【運営指導対策】</t>
    <phoneticPr fontId="3"/>
  </si>
  <si>
    <t>・実施状況サマリーで実施率を把握（80%以上を維持）</t>
    <phoneticPr fontId="3"/>
  </si>
  <si>
    <t>・研修資料、参加者名簿、写真等を体系的に保管</t>
    <phoneticPr fontId="3"/>
  </si>
  <si>
    <t>3. 研修実施記録の作成</t>
    <phoneticPr fontId="3"/>
  </si>
  <si>
    <t>【記録タイミング】 研修終了後24時間以内に作成</t>
    <phoneticPr fontId="3"/>
  </si>
  <si>
    <t>【参加者記録】</t>
    <phoneticPr fontId="3"/>
  </si>
  <si>
    <t>・出席：チェックボックスで出欠を明確に</t>
    <phoneticPr fontId="3"/>
  </si>
  <si>
    <t>・理解度：A〜Dで評価（A:優秀、B:良好、C:普通、D:要改善）</t>
    <phoneticPr fontId="3"/>
  </si>
  <si>
    <t>・遅刻・早退：時間も含めて詳細に記録</t>
    <phoneticPr fontId="3"/>
  </si>
  <si>
    <t>【効果測定】</t>
    <phoneticPr fontId="3"/>
  </si>
  <si>
    <t>・研修目標の達成度を具体的に評価</t>
    <phoneticPr fontId="3"/>
  </si>
  <si>
    <t>・参加者の反応や質疑応答の内容も記録</t>
    <phoneticPr fontId="3"/>
  </si>
  <si>
    <t>・次回研修への改善点を必ず記載</t>
    <phoneticPr fontId="3"/>
  </si>
  <si>
    <t>4. 個別研修計画書の活用</t>
    <phoneticPr fontId="3"/>
  </si>
  <si>
    <t>【対象者】 特定事業所加算算定の場合は全職員必須</t>
  </si>
  <si>
    <t>【作成方法】</t>
    <phoneticPr fontId="3"/>
  </si>
  <si>
    <t>・職員の経験年数・資格に応じて研修目標を個別設定</t>
    <phoneticPr fontId="3"/>
  </si>
  <si>
    <t>・強化したいスキルを具体的に明記</t>
    <phoneticPr fontId="3"/>
  </si>
  <si>
    <t>・外部研修の受講計画も含める</t>
    <phoneticPr fontId="3"/>
  </si>
  <si>
    <t>【評価・フォロー】</t>
    <phoneticPr fontId="3"/>
  </si>
  <si>
    <t>・年度末に総合評価（A〜D）を実施</t>
    <phoneticPr fontId="3"/>
  </si>
  <si>
    <t>・本人との面談を通じて次年度計画を策定</t>
  </si>
  <si>
    <t>・キャリアパスとの連動を意識</t>
    <phoneticPr fontId="3"/>
  </si>
  <si>
    <t>5. スキルマップ・評価表の運用</t>
    <phoneticPr fontId="3"/>
  </si>
  <si>
    <t>【評価頻度】 3〜6ヶ月ごとに実施</t>
    <phoneticPr fontId="3"/>
  </si>
  <si>
    <t>【評価方法】</t>
    <phoneticPr fontId="3"/>
  </si>
  <si>
    <t>・5段階評価：該当する数字の□を塗りつぶし</t>
    <phoneticPr fontId="3"/>
  </si>
  <si>
    <t>・自己評価と上司評価を比較し、ギャップを把握</t>
    <phoneticPr fontId="3"/>
  </si>
  <si>
    <t>・目標設定：次回評価での到達目標を設定</t>
    <phoneticPr fontId="3"/>
  </si>
  <si>
    <t>【フィードバック】</t>
    <phoneticPr fontId="3"/>
  </si>
  <si>
    <t>・強み・改善点を具体的にコメント</t>
    <phoneticPr fontId="3"/>
  </si>
  <si>
    <t>・支援計画：研修計画との連動を図る</t>
    <phoneticPr fontId="3"/>
  </si>
  <si>
    <t>・本人同席での評価面談を実施</t>
    <phoneticPr fontId="3"/>
  </si>
  <si>
    <t>6. 特定事業所加算との関連</t>
    <phoneticPr fontId="3"/>
  </si>
  <si>
    <t>【必要書類】</t>
    <phoneticPr fontId="3"/>
  </si>
  <si>
    <t>・年間研修計画書（事業所全体）</t>
    <phoneticPr fontId="3"/>
  </si>
  <si>
    <t>・個別研修計画書（職員全員分）</t>
    <phoneticPr fontId="3"/>
  </si>
  <si>
    <t>・研修実施記録（各研修ごと）</t>
    <phoneticPr fontId="3"/>
  </si>
  <si>
    <t>・職員の研修受講履歴</t>
    <phoneticPr fontId="3"/>
  </si>
  <si>
    <t>【加算要件の確認】</t>
    <phoneticPr fontId="3"/>
  </si>
  <si>
    <t>・法定研修の年1回以上実施</t>
    <phoneticPr fontId="3"/>
  </si>
  <si>
    <t>・個別研修計画に基づく研修の実施</t>
    <phoneticPr fontId="3"/>
  </si>
  <si>
    <t>・研修効果の評価・検証の実施</t>
    <phoneticPr fontId="3"/>
  </si>
  <si>
    <t>【重要】運営指導対策チェックポイント</t>
  </si>
  <si>
    <t>研修参加者名簿・資料が整備保管されている</t>
    <phoneticPr fontId="3"/>
  </si>
  <si>
    <t>欠席者への補講・フォローが記録されている</t>
    <phoneticPr fontId="3"/>
  </si>
  <si>
    <t>全ての法定研修が年1回以上実施されている</t>
    <phoneticPr fontId="3"/>
  </si>
  <si>
    <t>研修効果の評価が適切に行われている</t>
    <phoneticPr fontId="3"/>
  </si>
  <si>
    <t>個別研修計画が職員全員分作成されている</t>
    <phoneticPr fontId="3"/>
  </si>
  <si>
    <t>※各事業所の状況等に合わせてデータリストを変更・追加してご利用ください</t>
    <rPh sb="1" eb="5">
      <t>カクジギョウショ</t>
    </rPh>
    <rPh sb="6" eb="9">
      <t>ジョウキョウトウ</t>
    </rPh>
    <rPh sb="10" eb="11">
      <t>ア</t>
    </rPh>
    <rPh sb="21" eb="23">
      <t>ヘンコウ</t>
    </rPh>
    <rPh sb="24" eb="26">
      <t>ツイカ</t>
    </rPh>
    <rPh sb="29" eb="31">
      <t>リヨウ</t>
    </rPh>
    <phoneticPr fontId="3"/>
  </si>
  <si>
    <t>入職年月日：</t>
    <rPh sb="0" eb="2">
      <t>ニュウショク</t>
    </rPh>
    <rPh sb="2" eb="5">
      <t>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</si>
</sst>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);[Red]\(0\)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明朝"/>
      <family val="1"/>
      <charset val="128"/>
    </font>
    <font>
      <sz val="8"/>
      <color rgb="FF666666"/>
      <name val="Arial"/>
      <family val="2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b/>
      <sz val="16"/>
      <color theme="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theme="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4" fontId="0" fillId="0" borderId="0" xfId="0" applyNumberFormat="1" applyAlignment="1">
      <alignment horizontal="center" vertical="center"/>
    </xf>
    <xf numFmtId="179" fontId="0" fillId="0" borderId="0" xfId="0" applyNumberFormat="1">
      <alignment vertical="center"/>
    </xf>
    <xf numFmtId="0" fontId="0" fillId="0" borderId="0" xfId="0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" xfId="0" applyFill="1" applyBorder="1">
      <alignment vertical="center"/>
    </xf>
    <xf numFmtId="0" fontId="9" fillId="0" borderId="0" xfId="0" applyFont="1">
      <alignment vertical="center"/>
    </xf>
    <xf numFmtId="179" fontId="0" fillId="0" borderId="0" xfId="0" applyNumberForma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14" fontId="5" fillId="0" borderId="0" xfId="0" applyNumberFormat="1" applyFont="1" applyAlignment="1">
      <alignment horizontal="centerContinuous" vertical="center"/>
    </xf>
    <xf numFmtId="179" fontId="5" fillId="0" borderId="0" xfId="0" applyNumberFormat="1" applyFont="1" applyAlignment="1">
      <alignment horizontal="centerContinuous" vertical="center"/>
    </xf>
    <xf numFmtId="179" fontId="2" fillId="0" borderId="0" xfId="0" applyNumberFormat="1" applyFont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0" fillId="0" borderId="0" xfId="0" applyFont="1">
      <alignment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0" fillId="0" borderId="0" xfId="0" applyNumberFormat="1">
      <alignment vertical="center"/>
    </xf>
    <xf numFmtId="49" fontId="9" fillId="0" borderId="0" xfId="0" applyNumberFormat="1" applyFont="1">
      <alignment vertical="center"/>
    </xf>
    <xf numFmtId="49" fontId="2" fillId="2" borderId="0" xfId="0" applyNumberFormat="1" applyFont="1" applyFill="1">
      <alignment vertical="center"/>
    </xf>
    <xf numFmtId="0" fontId="11" fillId="2" borderId="0" xfId="0" applyFont="1" applyFill="1">
      <alignment vertical="center"/>
    </xf>
    <xf numFmtId="0" fontId="13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1" xfId="0" applyBorder="1">
      <alignment vertical="center"/>
    </xf>
    <xf numFmtId="0" fontId="15" fillId="0" borderId="0" xfId="0" applyFont="1">
      <alignment vertical="center"/>
    </xf>
    <xf numFmtId="0" fontId="14" fillId="0" borderId="15" xfId="0" applyFont="1" applyBorder="1">
      <alignment vertical="center"/>
    </xf>
    <xf numFmtId="0" fontId="0" fillId="0" borderId="15" xfId="0" applyBorder="1">
      <alignment vertical="center"/>
    </xf>
    <xf numFmtId="0" fontId="12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9" fillId="0" borderId="14" xfId="1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15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alignment horizontal="center" vertical="center" textRotation="0" wrapText="0" indent="0" justifyLastLine="0" shrinkToFit="0" readingOrder="0"/>
    </dxf>
    <dxf>
      <border>
        <bottom style="double">
          <color indexed="64"/>
        </bottom>
      </border>
    </dxf>
    <dxf>
      <numFmt numFmtId="30" formatCode="@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yyyy/m/d"/>
    </dxf>
    <dxf>
      <numFmt numFmtId="179" formatCode="0_);[Red]\(0\)"/>
    </dxf>
    <dxf>
      <numFmt numFmtId="19" formatCode="yyyy/m/d"/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alcChain" Target="calcChai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00ABF9-0B24-47A0-B010-9FBA9E26B994}" name="テーブル1" displayName="テーブル1" ref="A5:H30" totalsRowShown="0" headerRowDxfId="14">
  <autoFilter ref="A5:H30" xr:uid="{0800ABF9-0B24-47A0-B010-9FBA9E26B994}"/>
  <tableColumns count="8">
    <tableColumn id="1" xr3:uid="{A689EB08-BBD8-4559-A74E-BE69B65310DD}" name="月"/>
    <tableColumn id="2" xr3:uid="{2F559D14-4988-418F-8E4D-3F81B945DBB2}" name="研修項目"/>
    <tableColumn id="3" xr3:uid="{ADE85D55-F3E4-42C4-B04A-2DB111C9205B}" name="実施形式"/>
    <tableColumn id="4" xr3:uid="{2FAE41C4-3A84-4E28-BB2F-93E52E84A193}" name="講師"/>
    <tableColumn id="5" xr3:uid="{730A458E-380E-4592-B71C-D56A1869A9B1}" name="予定時間"/>
    <tableColumn id="6" xr3:uid="{52926F00-0C05-4408-82EB-C8EFCE924DAD}" name="対象者"/>
    <tableColumn id="7" xr3:uid="{FA9DDC36-1044-4E49-8410-C2ABD0E82307}" name="実施状況"/>
    <tableColumn id="8" xr3:uid="{39C6A1A4-B8A1-46ED-8CA1-C560A75CA85B}" name="備考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B7BA11-FEF4-4597-B6D4-51BB360EF380}" name="テーブル2" displayName="テーブル2" ref="A3:I14" totalsRowShown="0" headerRowDxfId="8">
  <autoFilter ref="A3:I14" xr:uid="{8DB7BA11-FEF4-4597-B6D4-51BB360EF380}"/>
  <tableColumns count="9">
    <tableColumn id="1" xr3:uid="{01965B6C-CCD5-4859-951A-08323252B8FD}" name="法定研修項目"/>
    <tableColumn id="2" xr3:uid="{1E4C4C16-CC1C-41B2-A152-0A80B8FC34B0}" name="実施必要回数" dataDxfId="13"/>
    <tableColumn id="3" xr3:uid="{9D087EB0-8E7B-4171-AB1D-E171CDB4D426}" name="実施済" dataDxfId="12"/>
    <tableColumn id="4" xr3:uid="{300CB2D2-02E0-4D6F-9B20-1621003DA3F5}" name="実施日" dataDxfId="11"/>
    <tableColumn id="5" xr3:uid="{C5FAA248-3D8E-4AE4-A65E-707694356C83}" name="参加人数" dataDxfId="10"/>
    <tableColumn id="6" xr3:uid="{0CF7186D-73F7-4D2B-B053-FE0CA215A015}" name="欠席者"/>
    <tableColumn id="7" xr3:uid="{2EC18AB0-24F5-47B2-9F4B-B1710C690642}" name="資料保管場所"/>
    <tableColumn id="8" xr3:uid="{D559DFC5-AF54-4D15-859B-CCC45483E240}" name="次回予定" dataDxfId="9"/>
    <tableColumn id="9" xr3:uid="{0A44C2E1-7993-49D7-B152-B3AE1C86DDFA}" name="備考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346913-C18B-4D9E-BEC6-215BD9769C3D}" name="テーブル3" displayName="テーブル3" ref="A10:G30" totalsRowShown="0">
  <autoFilter ref="A10:G30" xr:uid="{93346913-C18B-4D9E-BEC6-215BD9769C3D}"/>
  <tableColumns count="7">
    <tableColumn id="1" xr3:uid="{60CDF9C1-DC0D-4A4C-ABE9-57517F6F7E2E}" name="NO."/>
    <tableColumn id="2" xr3:uid="{729D6F66-CF5D-4AB8-91DE-9B4365B2D377}" name="氏名"/>
    <tableColumn id="3" xr3:uid="{D00026D3-F0D5-4E71-988A-0295730968E1}" name="職種"/>
    <tableColumn id="4" xr3:uid="{7F05D83E-3981-424C-A7E4-6ECFCE856F3C}" name="出席"/>
    <tableColumn id="5" xr3:uid="{B23F3ABC-EE57-491B-B14C-891E4BDC11DA}" name="理解度"/>
    <tableColumn id="6" xr3:uid="{76404E52-BE8D-429F-A4B0-D0855BAFE2AF}" name="遅刻・早退"/>
    <tableColumn id="7" xr3:uid="{4B11B622-6C14-4495-887C-BC354D2A3C58}" name="備考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6806F3-C182-4BA2-A2ED-AD6E51264A55}" name="テーブル4" displayName="テーブル4" ref="A7:H22" totalsRowShown="0" headerRowDxfId="7">
  <autoFilter ref="A7:H22" xr:uid="{176806F3-C182-4BA2-A2ED-AD6E51264A55}"/>
  <tableColumns count="8">
    <tableColumn id="1" xr3:uid="{9D2E5988-1EEC-4257-9965-744535FA2302}" name="時期"/>
    <tableColumn id="2" xr3:uid="{BDCD1635-74ED-4C6A-8326-3FED3765F859}" name="研修項目"/>
    <tableColumn id="3" xr3:uid="{4C2C9CA3-0814-4E2B-95F5-82D49BC1B073}" name="研修目標"/>
    <tableColumn id="4" xr3:uid="{2BA38F56-1E49-4CAF-9370-48DCF639CD3A}" name="実施形式"/>
    <tableColumn id="5" xr3:uid="{4C778B7D-926A-41F0-8054-6568D7795A1C}" name="完了"/>
    <tableColumn id="6" xr3:uid="{342A1AD2-E916-4E1D-9001-19E7188F62D6}" name="実施日"/>
    <tableColumn id="7" xr3:uid="{B380CE8B-FACC-437C-BC6E-754A71921D84}" name="評価"/>
    <tableColumn id="8" xr3:uid="{0C3E32E4-6B80-4569-AE44-B353EAC13FB9}" name="備考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A1E7C50-436B-405D-9CFB-1F5D6FB40323}" name="テーブル5" displayName="テーブル5" ref="A5:G35" totalsRowShown="0" headerRowDxfId="3" headerRowBorderDxfId="4">
  <autoFilter ref="A5:G35" xr:uid="{1A1E7C50-436B-405D-9CFB-1F5D6FB40323}"/>
  <tableColumns count="7">
    <tableColumn id="1" xr3:uid="{E74BCCAF-5268-41AE-9904-97A7B8F1E51D}" name="評価項目" dataDxfId="5">
      <calculatedColumnFormula array="1">- 移動・移乗介助</calculatedColumnFormula>
    </tableColumn>
    <tableColumn id="2" xr3:uid="{1656BB7F-80E5-45A3-9F22-3EC286062706}" name="自己評価"/>
    <tableColumn id="3" xr3:uid="{917DAB1F-1526-4A26-BAFB-A4BD95087552}" name="上司評価"/>
    <tableColumn id="4" xr3:uid="{25E50E28-681F-4FE2-BBB7-99D8B2FCB999}" name="到達目標"/>
    <tableColumn id="5" xr3:uid="{DD7A1B7C-81CB-4989-BDDD-B8F78D96BB7E}" name="6か月後"/>
    <tableColumn id="6" xr3:uid="{500E1F24-A3C6-4A19-90B3-9FC7B51B954D}" name="評価差" dataDxfId="6">
      <calculatedColumnFormula>C6-B6</calculatedColumnFormula>
    </tableColumn>
    <tableColumn id="7" xr3:uid="{380E3C5B-7F73-49CD-8B14-951947A82FDA}" name="備考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EFFF-70FD-45E5-B790-6F4B3D21C54B}">
  <dimension ref="A1:H77"/>
  <sheetViews>
    <sheetView tabSelected="1" zoomScale="89" zoomScaleNormal="40" workbookViewId="0">
      <selection activeCell="J6" sqref="J6"/>
    </sheetView>
  </sheetViews>
  <sheetFormatPr defaultRowHeight="18"/>
  <cols>
    <col min="1" max="1" width="5.25" customWidth="1"/>
  </cols>
  <sheetData>
    <row r="1" spans="1:8" ht="26.5">
      <c r="A1" s="48" t="s">
        <v>132</v>
      </c>
    </row>
    <row r="2" spans="1:8" ht="18" customHeight="1">
      <c r="A2" s="48"/>
    </row>
    <row r="3" spans="1:8" ht="18" customHeight="1">
      <c r="A3" s="51" t="s">
        <v>199</v>
      </c>
    </row>
    <row r="5" spans="1:8" ht="18.5" thickBot="1">
      <c r="A5" s="49" t="s">
        <v>133</v>
      </c>
      <c r="B5" s="50"/>
      <c r="C5" s="50"/>
      <c r="D5" s="50"/>
      <c r="E5" s="50"/>
      <c r="F5" s="50"/>
      <c r="G5" s="50"/>
      <c r="H5" s="50"/>
    </row>
    <row r="6" spans="1:8">
      <c r="A6" t="s">
        <v>134</v>
      </c>
    </row>
    <row r="7" spans="1:8">
      <c r="A7" t="s">
        <v>135</v>
      </c>
    </row>
    <row r="8" spans="1:8">
      <c r="B8" t="s">
        <v>136</v>
      </c>
    </row>
    <row r="9" spans="1:8">
      <c r="B9" t="s">
        <v>137</v>
      </c>
    </row>
    <row r="10" spans="1:8">
      <c r="B10" t="s">
        <v>138</v>
      </c>
    </row>
    <row r="11" spans="1:8">
      <c r="A11" t="s">
        <v>139</v>
      </c>
    </row>
    <row r="12" spans="1:8">
      <c r="B12" t="s">
        <v>140</v>
      </c>
    </row>
    <row r="13" spans="1:8">
      <c r="B13" t="s">
        <v>141</v>
      </c>
    </row>
    <row r="14" spans="1:8">
      <c r="B14" t="s">
        <v>142</v>
      </c>
    </row>
    <row r="16" spans="1:8" ht="18.5" thickBot="1">
      <c r="A16" s="49" t="s">
        <v>143</v>
      </c>
      <c r="B16" s="50"/>
      <c r="C16" s="50"/>
      <c r="D16" s="50"/>
      <c r="E16" s="50"/>
      <c r="F16" s="50"/>
      <c r="G16" s="50"/>
      <c r="H16" s="50"/>
    </row>
    <row r="17" spans="1:8">
      <c r="A17" t="s">
        <v>144</v>
      </c>
    </row>
    <row r="18" spans="1:8">
      <c r="A18" t="s">
        <v>145</v>
      </c>
    </row>
    <row r="19" spans="1:8">
      <c r="B19" t="s">
        <v>146</v>
      </c>
    </row>
    <row r="20" spans="1:8">
      <c r="B20" t="s">
        <v>147</v>
      </c>
    </row>
    <row r="21" spans="1:8">
      <c r="B21" t="s">
        <v>148</v>
      </c>
    </row>
    <row r="22" spans="1:8">
      <c r="B22" t="s">
        <v>149</v>
      </c>
    </row>
    <row r="23" spans="1:8">
      <c r="A23" t="s">
        <v>150</v>
      </c>
    </row>
    <row r="24" spans="1:8">
      <c r="B24" t="s">
        <v>151</v>
      </c>
    </row>
    <row r="25" spans="1:8">
      <c r="B25" t="s">
        <v>152</v>
      </c>
    </row>
    <row r="27" spans="1:8" ht="18.5" thickBot="1">
      <c r="A27" s="49" t="s">
        <v>153</v>
      </c>
      <c r="B27" s="50"/>
      <c r="C27" s="50"/>
      <c r="D27" s="50"/>
      <c r="E27" s="50"/>
      <c r="F27" s="50"/>
      <c r="G27" s="50"/>
      <c r="H27" s="50"/>
    </row>
    <row r="28" spans="1:8">
      <c r="A28" t="s">
        <v>154</v>
      </c>
    </row>
    <row r="29" spans="1:8">
      <c r="A29" t="s">
        <v>155</v>
      </c>
    </row>
    <row r="30" spans="1:8">
      <c r="B30" t="s">
        <v>156</v>
      </c>
    </row>
    <row r="31" spans="1:8">
      <c r="B31" t="s">
        <v>157</v>
      </c>
    </row>
    <row r="32" spans="1:8">
      <c r="B32" t="s">
        <v>158</v>
      </c>
    </row>
    <row r="33" spans="1:8">
      <c r="A33" t="s">
        <v>159</v>
      </c>
    </row>
    <row r="34" spans="1:8">
      <c r="B34" t="s">
        <v>160</v>
      </c>
    </row>
    <row r="35" spans="1:8">
      <c r="B35" t="s">
        <v>161</v>
      </c>
    </row>
    <row r="36" spans="1:8">
      <c r="B36" t="s">
        <v>162</v>
      </c>
    </row>
    <row r="38" spans="1:8" ht="18.5" thickBot="1">
      <c r="A38" s="49" t="s">
        <v>163</v>
      </c>
      <c r="B38" s="50"/>
      <c r="C38" s="50"/>
      <c r="D38" s="50"/>
      <c r="E38" s="50"/>
      <c r="F38" s="50"/>
      <c r="G38" s="50"/>
      <c r="H38" s="50"/>
    </row>
    <row r="39" spans="1:8">
      <c r="A39" t="s">
        <v>164</v>
      </c>
    </row>
    <row r="40" spans="1:8">
      <c r="A40" t="s">
        <v>165</v>
      </c>
    </row>
    <row r="41" spans="1:8">
      <c r="B41" t="s">
        <v>166</v>
      </c>
    </row>
    <row r="42" spans="1:8">
      <c r="B42" t="s">
        <v>167</v>
      </c>
    </row>
    <row r="43" spans="1:8">
      <c r="B43" t="s">
        <v>168</v>
      </c>
    </row>
    <row r="44" spans="1:8">
      <c r="A44" t="s">
        <v>169</v>
      </c>
    </row>
    <row r="45" spans="1:8">
      <c r="B45" t="s">
        <v>170</v>
      </c>
    </row>
    <row r="46" spans="1:8">
      <c r="B46" t="s">
        <v>171</v>
      </c>
    </row>
    <row r="47" spans="1:8">
      <c r="B47" t="s">
        <v>172</v>
      </c>
    </row>
    <row r="49" spans="1:8" ht="18.5" thickBot="1">
      <c r="A49" s="49" t="s">
        <v>173</v>
      </c>
      <c r="B49" s="50"/>
      <c r="C49" s="50"/>
      <c r="D49" s="50"/>
      <c r="E49" s="50"/>
      <c r="F49" s="50"/>
      <c r="G49" s="50"/>
      <c r="H49" s="50"/>
    </row>
    <row r="50" spans="1:8">
      <c r="A50" t="s">
        <v>174</v>
      </c>
    </row>
    <row r="51" spans="1:8">
      <c r="A51" t="s">
        <v>175</v>
      </c>
    </row>
    <row r="52" spans="1:8">
      <c r="B52" t="s">
        <v>176</v>
      </c>
    </row>
    <row r="53" spans="1:8">
      <c r="B53" t="s">
        <v>177</v>
      </c>
    </row>
    <row r="54" spans="1:8">
      <c r="B54" t="s">
        <v>178</v>
      </c>
    </row>
    <row r="55" spans="1:8">
      <c r="A55" t="s">
        <v>179</v>
      </c>
    </row>
    <row r="56" spans="1:8">
      <c r="B56" t="s">
        <v>180</v>
      </c>
    </row>
    <row r="57" spans="1:8">
      <c r="B57" t="s">
        <v>181</v>
      </c>
    </row>
    <row r="58" spans="1:8">
      <c r="B58" t="s">
        <v>182</v>
      </c>
    </row>
    <row r="60" spans="1:8" ht="18.5" thickBot="1">
      <c r="A60" s="49" t="s">
        <v>183</v>
      </c>
      <c r="B60" s="50"/>
      <c r="C60" s="50"/>
      <c r="D60" s="50"/>
      <c r="E60" s="50"/>
      <c r="F60" s="50"/>
      <c r="G60" s="50"/>
      <c r="H60" s="50"/>
    </row>
    <row r="61" spans="1:8">
      <c r="A61" t="s">
        <v>184</v>
      </c>
    </row>
    <row r="62" spans="1:8">
      <c r="B62" t="s">
        <v>185</v>
      </c>
    </row>
    <row r="63" spans="1:8">
      <c r="B63" t="s">
        <v>186</v>
      </c>
    </row>
    <row r="64" spans="1:8">
      <c r="B64" t="s">
        <v>187</v>
      </c>
    </row>
    <row r="65" spans="1:8">
      <c r="B65" t="s">
        <v>188</v>
      </c>
    </row>
    <row r="66" spans="1:8">
      <c r="A66" t="s">
        <v>189</v>
      </c>
    </row>
    <row r="67" spans="1:8">
      <c r="B67" t="s">
        <v>190</v>
      </c>
    </row>
    <row r="68" spans="1:8">
      <c r="B68" t="s">
        <v>191</v>
      </c>
    </row>
    <row r="69" spans="1:8">
      <c r="B69" t="s">
        <v>192</v>
      </c>
    </row>
    <row r="72" spans="1:8" ht="18.5" thickBot="1">
      <c r="A72" s="49" t="s">
        <v>193</v>
      </c>
      <c r="B72" s="50"/>
      <c r="C72" s="50"/>
      <c r="D72" s="50"/>
      <c r="E72" s="50"/>
      <c r="F72" s="50"/>
      <c r="G72" s="50"/>
      <c r="H72" s="50"/>
    </row>
    <row r="73" spans="1:8">
      <c r="A73" s="13" t="b">
        <v>0</v>
      </c>
      <c r="B73" t="s">
        <v>196</v>
      </c>
    </row>
    <row r="74" spans="1:8">
      <c r="A74" s="13" t="b">
        <v>0</v>
      </c>
      <c r="B74" t="s">
        <v>194</v>
      </c>
    </row>
    <row r="75" spans="1:8">
      <c r="A75" s="13" t="b">
        <v>0</v>
      </c>
      <c r="B75" t="s">
        <v>195</v>
      </c>
    </row>
    <row r="76" spans="1:8">
      <c r="A76" s="13" t="b">
        <v>0</v>
      </c>
      <c r="B76" t="s">
        <v>197</v>
      </c>
    </row>
    <row r="77" spans="1:8">
      <c r="A77" s="13" t="b">
        <v>0</v>
      </c>
      <c r="B77" t="s">
        <v>198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5C41-E212-491D-90F1-0D05F8AB2EC6}">
  <dimension ref="A1:H6"/>
  <sheetViews>
    <sheetView workbookViewId="0">
      <selection activeCell="D4" sqref="D4"/>
    </sheetView>
  </sheetViews>
  <sheetFormatPr defaultRowHeight="18"/>
  <cols>
    <col min="1" max="1" width="8.58203125" customWidth="1"/>
    <col min="2" max="2" width="25.58203125" customWidth="1"/>
    <col min="3" max="3" width="12.58203125" customWidth="1"/>
    <col min="4" max="4" width="15.5" customWidth="1"/>
    <col min="5" max="5" width="10.58203125" customWidth="1"/>
    <col min="6" max="6" width="20.58203125" customWidth="1"/>
    <col min="7" max="7" width="12.58203125" customWidth="1"/>
    <col min="8" max="8" width="20.6640625" customWidth="1"/>
  </cols>
  <sheetData>
    <row r="1" spans="1:8" ht="26.5">
      <c r="A1" s="9" t="s">
        <v>0</v>
      </c>
      <c r="B1" s="10"/>
      <c r="C1" s="10"/>
      <c r="D1" s="10"/>
      <c r="E1" s="10"/>
      <c r="F1" s="10"/>
      <c r="G1" s="10"/>
      <c r="H1" s="10"/>
    </row>
    <row r="3" spans="1:8">
      <c r="A3" s="1" t="s">
        <v>1</v>
      </c>
      <c r="B3" s="3"/>
      <c r="D3" s="1" t="s">
        <v>2</v>
      </c>
      <c r="E3" s="4"/>
      <c r="G3" s="1" t="s">
        <v>3</v>
      </c>
      <c r="H3" s="3"/>
    </row>
    <row r="4" spans="1:8">
      <c r="A4" s="2"/>
    </row>
    <row r="5" spans="1:8" s="8" customFormat="1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</row>
    <row r="6" spans="1:8"/>
  </sheetData>
  <phoneticPr fontId="3"/>
  <conditionalFormatting sqref="G6:G30">
    <cfRule type="cellIs" dxfId="2" priority="1" operator="equal">
      <formula>"未実施"</formula>
    </cfRule>
    <cfRule type="cellIs" dxfId="1" priority="2" operator="equal">
      <formula>"延期"</formula>
    </cfRule>
    <cfRule type="cellIs" dxfId="0" priority="3" operator="equal">
      <formula>"実施済"</formula>
    </cfRule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DACF45A-BBDE-4255-AB04-9531799ED5BE}">
          <x14:formula1>
            <xm:f>データリスト!$A$2:$A$10</xm:f>
          </x14:formula1>
          <xm:sqref>C6:C30</xm:sqref>
        </x14:dataValidation>
        <x14:dataValidation type="list" allowBlank="1" showInputMessage="1" showErrorMessage="1" xr:uid="{1E5123F5-DB44-4A0C-9DBD-AB32AF96002A}">
          <x14:formula1>
            <xm:f>データリスト!$B$2:$B$10</xm:f>
          </x14:formula1>
          <xm:sqref>F6:F30</xm:sqref>
        </x14:dataValidation>
        <x14:dataValidation type="list" allowBlank="1" showInputMessage="1" showErrorMessage="1" xr:uid="{639B1FE2-9C51-4BBA-9E79-3F735B079D3B}">
          <x14:formula1>
            <xm:f>データリスト!$C$2:$C$10</xm:f>
          </x14:formula1>
          <xm:sqref>G6:G30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6BD6-678E-4D9C-A945-A95273B088BF}">
  <dimension ref="A1:I18"/>
  <sheetViews>
    <sheetView topLeftCell="A9" workbookViewId="0">
      <selection activeCell="C23" sqref="C23"/>
    </sheetView>
  </sheetViews>
  <sheetFormatPr defaultRowHeight="18"/>
  <cols>
    <col min="1" max="1" width="25.58203125" customWidth="1"/>
    <col min="2" max="2" width="13.58203125" style="8" customWidth="1"/>
    <col min="3" max="3" width="8.58203125" customWidth="1"/>
    <col min="4" max="4" width="12.58203125" style="4" customWidth="1"/>
    <col min="5" max="5" width="9.9140625" style="12" customWidth="1"/>
    <col min="6" max="6" width="15.58203125" customWidth="1"/>
    <col min="7" max="7" width="20.58203125" customWidth="1"/>
    <col min="8" max="8" width="12.58203125" style="4" customWidth="1"/>
    <col min="9" max="9" width="20.58203125" customWidth="1"/>
  </cols>
  <sheetData>
    <row r="1" spans="1:9" ht="26.5">
      <c r="A1" s="9" t="s">
        <v>47</v>
      </c>
      <c r="B1" s="9"/>
      <c r="C1" s="9"/>
      <c r="D1" s="17"/>
      <c r="E1" s="18"/>
      <c r="F1" s="9"/>
      <c r="G1" s="9"/>
      <c r="H1" s="17"/>
      <c r="I1" s="9"/>
    </row>
    <row r="3" spans="1:9" s="8" customFormat="1">
      <c r="A3" s="8" t="s">
        <v>24</v>
      </c>
      <c r="B3" s="8" t="s">
        <v>25</v>
      </c>
      <c r="C3" s="8" t="s">
        <v>21</v>
      </c>
      <c r="D3" s="11" t="s">
        <v>26</v>
      </c>
      <c r="E3" s="19" t="s">
        <v>27</v>
      </c>
      <c r="F3" s="8" t="s">
        <v>28</v>
      </c>
      <c r="G3" s="8" t="s">
        <v>29</v>
      </c>
      <c r="H3" s="11" t="s">
        <v>30</v>
      </c>
      <c r="I3" s="8" t="s">
        <v>11</v>
      </c>
    </row>
    <row r="4" spans="1:9">
      <c r="A4" t="s">
        <v>31</v>
      </c>
      <c r="B4" s="8" t="s">
        <v>42</v>
      </c>
      <c r="C4" s="13" t="b">
        <v>0</v>
      </c>
    </row>
    <row r="5" spans="1:9">
      <c r="A5" t="s">
        <v>32</v>
      </c>
      <c r="B5" s="8" t="s">
        <v>42</v>
      </c>
      <c r="C5" s="13" t="b">
        <v>0</v>
      </c>
    </row>
    <row r="6" spans="1:9">
      <c r="A6" t="s">
        <v>33</v>
      </c>
      <c r="B6" s="8" t="s">
        <v>42</v>
      </c>
      <c r="C6" s="13" t="b">
        <v>0</v>
      </c>
    </row>
    <row r="7" spans="1:9">
      <c r="A7" t="s">
        <v>34</v>
      </c>
      <c r="B7" s="8" t="s">
        <v>42</v>
      </c>
      <c r="C7" s="13" t="b">
        <v>0</v>
      </c>
    </row>
    <row r="8" spans="1:9">
      <c r="A8" t="s">
        <v>35</v>
      </c>
      <c r="B8" s="8" t="s">
        <v>42</v>
      </c>
      <c r="C8" s="13" t="b">
        <v>0</v>
      </c>
    </row>
    <row r="9" spans="1:9">
      <c r="A9" t="s">
        <v>36</v>
      </c>
      <c r="B9" s="8" t="s">
        <v>42</v>
      </c>
      <c r="C9" s="13" t="b">
        <v>0</v>
      </c>
    </row>
    <row r="10" spans="1:9">
      <c r="A10" t="s">
        <v>37</v>
      </c>
      <c r="B10" s="8" t="s">
        <v>42</v>
      </c>
      <c r="C10" s="13" t="b">
        <v>0</v>
      </c>
    </row>
    <row r="11" spans="1:9">
      <c r="A11" t="s">
        <v>38</v>
      </c>
      <c r="B11" s="8" t="s">
        <v>42</v>
      </c>
      <c r="C11" s="13" t="b">
        <v>0</v>
      </c>
    </row>
    <row r="12" spans="1:9">
      <c r="A12" s="15" t="s">
        <v>39</v>
      </c>
      <c r="B12" s="8" t="s">
        <v>42</v>
      </c>
      <c r="C12" s="13" t="b">
        <v>0</v>
      </c>
    </row>
    <row r="13" spans="1:9">
      <c r="A13" t="s">
        <v>40</v>
      </c>
      <c r="B13" s="8" t="s">
        <v>42</v>
      </c>
      <c r="C13" s="13" t="b">
        <v>0</v>
      </c>
    </row>
    <row r="14" spans="1:9">
      <c r="A14" s="15" t="s">
        <v>41</v>
      </c>
      <c r="B14" s="8" t="s">
        <v>42</v>
      </c>
      <c r="C14" s="16" t="b">
        <v>0</v>
      </c>
    </row>
    <row r="16" spans="1:9">
      <c r="A16" s="1" t="s">
        <v>43</v>
      </c>
    </row>
    <row r="17" spans="1:5">
      <c r="A17" t="s">
        <v>44</v>
      </c>
      <c r="B17" s="52" cm="1">
        <f t="array" ref="B17">SUMPRODUCT(--(C4:C14=TRUE))</f>
        <v>0</v>
      </c>
      <c r="D17" s="4" t="s">
        <v>45</v>
      </c>
      <c r="E17" s="53" cm="1">
        <f t="array" ref="E17">SUMPRODUCT(--(C4:C14=TRUE))/11*100</f>
        <v>0</v>
      </c>
    </row>
    <row r="18" spans="1:5">
      <c r="A18" t="s">
        <v>46</v>
      </c>
      <c r="B18" s="52" cm="1">
        <f t="array" ref="B18">11-SUMPRODUCT(--(C4:C14=TRUE))</f>
        <v>11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42C1-D6AB-42AF-B1EF-9770A51838D1}">
  <dimension ref="A1:G42"/>
  <sheetViews>
    <sheetView workbookViewId="0">
      <selection activeCell="B30" sqref="B30"/>
    </sheetView>
  </sheetViews>
  <sheetFormatPr defaultRowHeight="18"/>
  <cols>
    <col min="1" max="1" width="5.58203125" customWidth="1"/>
    <col min="2" max="3" width="15.58203125" customWidth="1"/>
    <col min="4" max="4" width="8.58203125" customWidth="1"/>
    <col min="5" max="5" width="10.58203125" customWidth="1"/>
    <col min="6" max="6" width="12.58203125" customWidth="1"/>
    <col min="7" max="7" width="20.58203125" customWidth="1"/>
  </cols>
  <sheetData>
    <row r="1" spans="1:7" ht="26.5">
      <c r="A1" s="9" t="s">
        <v>48</v>
      </c>
      <c r="B1" s="10"/>
      <c r="C1" s="10"/>
      <c r="D1" s="10"/>
      <c r="E1" s="10"/>
      <c r="F1" s="10"/>
      <c r="G1" s="10"/>
    </row>
    <row r="3" spans="1:7">
      <c r="A3" t="s">
        <v>51</v>
      </c>
    </row>
    <row r="4" spans="1:7">
      <c r="A4" t="s">
        <v>49</v>
      </c>
      <c r="D4" t="s">
        <v>50</v>
      </c>
    </row>
    <row r="5" spans="1:7">
      <c r="A5" t="s">
        <v>52</v>
      </c>
      <c r="D5" t="s">
        <v>53</v>
      </c>
    </row>
    <row r="7" spans="1:7">
      <c r="A7" t="s">
        <v>54</v>
      </c>
    </row>
    <row r="8" spans="1:7">
      <c r="A8" t="s">
        <v>55</v>
      </c>
      <c r="D8" t="s">
        <v>75</v>
      </c>
      <c r="E8" t="e" cm="1">
        <f t="array" ref="E8">SUMPRODUCT(--(D11:D28=TRUE))/COUNTA(B11:B28)*100</f>
        <v>#DIV/0!</v>
      </c>
    </row>
    <row r="10" spans="1:7">
      <c r="A10" t="s">
        <v>56</v>
      </c>
      <c r="B10" t="s">
        <v>57</v>
      </c>
      <c r="C10" t="s">
        <v>58</v>
      </c>
      <c r="D10" t="s">
        <v>59</v>
      </c>
      <c r="E10" t="s">
        <v>60</v>
      </c>
      <c r="F10" t="s">
        <v>61</v>
      </c>
      <c r="G10" t="s">
        <v>11</v>
      </c>
    </row>
    <row r="11" spans="1:7">
      <c r="D11" s="13" t="b">
        <v>0</v>
      </c>
    </row>
    <row r="12" spans="1:7">
      <c r="D12" s="13" t="b">
        <v>0</v>
      </c>
    </row>
    <row r="13" spans="1:7">
      <c r="D13" s="13" t="b">
        <v>0</v>
      </c>
    </row>
    <row r="14" spans="1:7">
      <c r="D14" s="13" t="b">
        <v>0</v>
      </c>
    </row>
    <row r="15" spans="1:7">
      <c r="D15" s="13" t="b">
        <v>0</v>
      </c>
    </row>
    <row r="16" spans="1:7">
      <c r="D16" s="13" t="b">
        <v>0</v>
      </c>
    </row>
    <row r="17" spans="1:7">
      <c r="D17" s="13" t="b">
        <v>0</v>
      </c>
    </row>
    <row r="18" spans="1:7">
      <c r="D18" s="13" t="b">
        <v>0</v>
      </c>
    </row>
    <row r="19" spans="1:7">
      <c r="D19" s="13" t="b">
        <v>0</v>
      </c>
    </row>
    <row r="20" spans="1:7">
      <c r="D20" s="13" t="b">
        <v>0</v>
      </c>
    </row>
    <row r="21" spans="1:7">
      <c r="D21" s="13" t="b">
        <v>0</v>
      </c>
    </row>
    <row r="22" spans="1:7">
      <c r="D22" s="13" t="b">
        <v>0</v>
      </c>
    </row>
    <row r="23" spans="1:7">
      <c r="D23" s="13" t="b">
        <v>0</v>
      </c>
    </row>
    <row r="24" spans="1:7">
      <c r="D24" s="13" t="b">
        <v>0</v>
      </c>
    </row>
    <row r="25" spans="1:7">
      <c r="D25" s="13" t="b">
        <v>0</v>
      </c>
    </row>
    <row r="26" spans="1:7">
      <c r="D26" s="13" t="b">
        <v>0</v>
      </c>
    </row>
    <row r="27" spans="1:7">
      <c r="D27" s="13" t="b">
        <v>0</v>
      </c>
    </row>
    <row r="28" spans="1:7">
      <c r="D28" s="13" t="b">
        <v>0</v>
      </c>
    </row>
    <row r="29" spans="1:7">
      <c r="D29" s="13" t="b">
        <v>0</v>
      </c>
    </row>
    <row r="30" spans="1:7">
      <c r="A30" s="1" t="s">
        <v>71</v>
      </c>
    </row>
    <row r="31" spans="1:7">
      <c r="A31" s="21" t="s">
        <v>70</v>
      </c>
      <c r="B31" s="22"/>
      <c r="C31" s="22"/>
      <c r="D31" s="22"/>
      <c r="E31" s="22"/>
      <c r="F31" s="22"/>
      <c r="G31" s="23"/>
    </row>
    <row r="32" spans="1:7">
      <c r="A32" s="26"/>
      <c r="B32" s="27"/>
      <c r="C32" s="27"/>
      <c r="D32" s="27"/>
      <c r="E32" s="27"/>
      <c r="F32" s="27"/>
      <c r="G32" s="28"/>
    </row>
    <row r="33" spans="1:7">
      <c r="A33" s="29"/>
      <c r="B33" s="30"/>
      <c r="C33" s="30"/>
      <c r="D33" s="30"/>
      <c r="E33" s="30"/>
      <c r="F33" s="30"/>
      <c r="G33" s="31"/>
    </row>
    <row r="34" spans="1:7">
      <c r="A34" s="21" t="s">
        <v>72</v>
      </c>
      <c r="B34" s="22"/>
      <c r="C34" s="22"/>
      <c r="D34" s="22"/>
      <c r="E34" s="22"/>
      <c r="F34" s="22"/>
      <c r="G34" s="23"/>
    </row>
    <row r="35" spans="1:7">
      <c r="A35" s="26"/>
      <c r="B35" s="27"/>
      <c r="C35" s="27"/>
      <c r="D35" s="27"/>
      <c r="E35" s="27"/>
      <c r="F35" s="27"/>
      <c r="G35" s="28"/>
    </row>
    <row r="36" spans="1:7">
      <c r="A36" s="29"/>
      <c r="B36" s="30"/>
      <c r="C36" s="30"/>
      <c r="D36" s="30"/>
      <c r="E36" s="30"/>
      <c r="F36" s="30"/>
      <c r="G36" s="31"/>
    </row>
    <row r="37" spans="1:7">
      <c r="A37" s="21" t="s">
        <v>73</v>
      </c>
      <c r="B37" s="22"/>
      <c r="C37" s="22"/>
      <c r="D37" s="22"/>
      <c r="E37" s="22"/>
      <c r="F37" s="22"/>
      <c r="G37" s="23"/>
    </row>
    <row r="38" spans="1:7">
      <c r="A38" s="26"/>
      <c r="B38" s="27"/>
      <c r="C38" s="27"/>
      <c r="D38" s="27"/>
      <c r="E38" s="27"/>
      <c r="F38" s="27"/>
      <c r="G38" s="28"/>
    </row>
    <row r="39" spans="1:7">
      <c r="A39" s="29"/>
      <c r="B39" s="30"/>
      <c r="C39" s="30"/>
      <c r="D39" s="30"/>
      <c r="E39" s="30"/>
      <c r="F39" s="30"/>
      <c r="G39" s="31"/>
    </row>
    <row r="40" spans="1:7">
      <c r="A40" s="21" t="s">
        <v>74</v>
      </c>
      <c r="B40" s="22"/>
      <c r="C40" s="22"/>
      <c r="D40" s="22"/>
      <c r="E40" s="22"/>
      <c r="F40" s="22"/>
      <c r="G40" s="23"/>
    </row>
    <row r="41" spans="1:7">
      <c r="A41" s="26"/>
      <c r="B41" s="27"/>
      <c r="C41" s="27"/>
      <c r="D41" s="27"/>
      <c r="E41" s="27"/>
      <c r="F41" s="27"/>
      <c r="G41" s="28"/>
    </row>
    <row r="42" spans="1:7">
      <c r="A42" s="29"/>
      <c r="B42" s="30"/>
      <c r="C42" s="30"/>
      <c r="D42" s="30"/>
      <c r="E42" s="30"/>
      <c r="F42" s="30"/>
      <c r="G42" s="31"/>
    </row>
  </sheetData>
  <mergeCells count="4">
    <mergeCell ref="A32:G33"/>
    <mergeCell ref="A35:G36"/>
    <mergeCell ref="A38:G39"/>
    <mergeCell ref="A41:G42"/>
  </mergeCells>
  <phoneticPr fontId="3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9B77BBF-00D5-432C-BD98-6BCC2E654F22}">
          <x14:formula1>
            <xm:f>データリスト!$D$2:$D$10</xm:f>
          </x14:formula1>
          <xm:sqref>C11:C30</xm:sqref>
        </x14:dataValidation>
        <x14:dataValidation type="list" allowBlank="1" showInputMessage="1" showErrorMessage="1" xr:uid="{AA5F7733-F8DC-4122-974D-19F99C7E9A32}">
          <x14:formula1>
            <xm:f>データリスト!$E$2:$E$10</xm:f>
          </x14:formula1>
          <xm:sqref>E11:E30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2DB3C-98C3-4C8B-AD3B-5720D795C05B}">
  <dimension ref="A1:H33"/>
  <sheetViews>
    <sheetView workbookViewId="0">
      <selection activeCell="A3" sqref="A3"/>
    </sheetView>
  </sheetViews>
  <sheetFormatPr defaultRowHeight="18"/>
  <cols>
    <col min="1" max="1" width="8.58203125" customWidth="1"/>
    <col min="2" max="2" width="20.58203125" customWidth="1"/>
    <col min="3" max="3" width="25.58203125" customWidth="1"/>
    <col min="4" max="4" width="12.58203125" customWidth="1"/>
    <col min="5" max="5" width="8.58203125" customWidth="1"/>
    <col min="6" max="6" width="12.58203125" customWidth="1"/>
    <col min="7" max="7" width="10.58203125" customWidth="1"/>
    <col min="8" max="8" width="15.58203125" customWidth="1"/>
  </cols>
  <sheetData>
    <row r="1" spans="1:8" ht="26.5">
      <c r="A1" s="9" t="s">
        <v>92</v>
      </c>
      <c r="B1" s="9"/>
      <c r="C1" s="9"/>
      <c r="D1" s="9"/>
      <c r="E1" s="9"/>
      <c r="F1" s="9"/>
      <c r="G1" s="9"/>
      <c r="H1" s="9"/>
    </row>
    <row r="2" spans="1:8">
      <c r="A2" t="s">
        <v>94</v>
      </c>
      <c r="D2" t="s">
        <v>76</v>
      </c>
    </row>
    <row r="3" spans="1:8">
      <c r="A3" t="s">
        <v>77</v>
      </c>
      <c r="D3" t="s">
        <v>200</v>
      </c>
    </row>
    <row r="4" spans="1:8">
      <c r="A4" t="s">
        <v>78</v>
      </c>
      <c r="D4" t="s">
        <v>79</v>
      </c>
    </row>
    <row r="6" spans="1:8">
      <c r="B6" s="32" t="s">
        <v>87</v>
      </c>
    </row>
    <row r="7" spans="1:8" s="8" customFormat="1">
      <c r="A7" s="8" t="s">
        <v>80</v>
      </c>
      <c r="B7" s="8" t="s">
        <v>5</v>
      </c>
      <c r="C7" s="8" t="s">
        <v>70</v>
      </c>
      <c r="D7" s="8" t="s">
        <v>6</v>
      </c>
      <c r="E7" s="8" t="s">
        <v>81</v>
      </c>
      <c r="F7" s="8" t="s">
        <v>26</v>
      </c>
      <c r="G7" s="8" t="s">
        <v>82</v>
      </c>
      <c r="H7" s="8" t="s">
        <v>11</v>
      </c>
    </row>
    <row r="8" spans="1:8">
      <c r="E8" s="13" t="b">
        <v>0</v>
      </c>
      <c r="F8" s="4"/>
    </row>
    <row r="9" spans="1:8">
      <c r="E9" s="13" t="b">
        <v>0</v>
      </c>
      <c r="F9" s="4"/>
    </row>
    <row r="10" spans="1:8">
      <c r="E10" s="13" t="b">
        <v>0</v>
      </c>
      <c r="F10" s="4"/>
    </row>
    <row r="11" spans="1:8">
      <c r="E11" s="13" t="b">
        <v>0</v>
      </c>
      <c r="F11" s="4"/>
    </row>
    <row r="12" spans="1:8">
      <c r="E12" s="13" t="b">
        <v>0</v>
      </c>
      <c r="F12" s="4"/>
    </row>
    <row r="13" spans="1:8">
      <c r="E13" s="13" t="b">
        <v>0</v>
      </c>
      <c r="F13" s="4"/>
    </row>
    <row r="14" spans="1:8">
      <c r="E14" s="13" t="b">
        <v>0</v>
      </c>
      <c r="F14" s="4"/>
    </row>
    <row r="15" spans="1:8">
      <c r="E15" s="13" t="b">
        <v>0</v>
      </c>
      <c r="F15" s="4"/>
    </row>
    <row r="16" spans="1:8">
      <c r="E16" s="13" t="b">
        <v>0</v>
      </c>
      <c r="F16" s="4"/>
    </row>
    <row r="17" spans="1:8">
      <c r="E17" s="13" t="b">
        <v>0</v>
      </c>
      <c r="F17" s="4"/>
    </row>
    <row r="18" spans="1:8">
      <c r="E18" s="13" t="b">
        <v>0</v>
      </c>
      <c r="F18" s="4"/>
    </row>
    <row r="19" spans="1:8">
      <c r="E19" s="13" t="b">
        <v>0</v>
      </c>
      <c r="F19" s="4"/>
    </row>
    <row r="20" spans="1:8">
      <c r="E20" s="13" t="b">
        <v>0</v>
      </c>
      <c r="F20" s="4"/>
    </row>
    <row r="21" spans="1:8">
      <c r="E21" s="13" t="b">
        <v>0</v>
      </c>
      <c r="F21" s="4"/>
    </row>
    <row r="22" spans="1:8">
      <c r="E22" s="13" t="b">
        <v>0</v>
      </c>
      <c r="F22" s="4"/>
    </row>
    <row r="24" spans="1:8">
      <c r="A24" s="1" t="s">
        <v>88</v>
      </c>
    </row>
    <row r="25" spans="1:8">
      <c r="A25" s="21" t="s">
        <v>89</v>
      </c>
      <c r="B25" s="22"/>
      <c r="C25" s="22"/>
      <c r="D25" s="22"/>
      <c r="E25" s="22"/>
      <c r="F25" s="22"/>
      <c r="G25" s="22"/>
      <c r="H25" s="23"/>
    </row>
    <row r="26" spans="1:8">
      <c r="A26" s="33"/>
      <c r="B26" s="34"/>
      <c r="C26" s="34"/>
      <c r="D26" s="34"/>
      <c r="E26" s="34"/>
      <c r="F26" s="34"/>
      <c r="G26" s="34"/>
      <c r="H26" s="35"/>
    </row>
    <row r="27" spans="1:8">
      <c r="A27" s="36"/>
      <c r="B27" s="37"/>
      <c r="C27" s="37"/>
      <c r="D27" s="37"/>
      <c r="E27" s="37"/>
      <c r="F27" s="37"/>
      <c r="G27" s="37"/>
      <c r="H27" s="38"/>
    </row>
    <row r="28" spans="1:8">
      <c r="A28" s="21" t="s">
        <v>90</v>
      </c>
      <c r="B28" s="22"/>
      <c r="C28" s="22"/>
      <c r="D28" s="22"/>
      <c r="E28" s="22"/>
      <c r="F28" s="22"/>
      <c r="G28" s="22"/>
      <c r="H28" s="23"/>
    </row>
    <row r="29" spans="1:8">
      <c r="A29" s="33"/>
      <c r="B29" s="34"/>
      <c r="C29" s="34"/>
      <c r="D29" s="34"/>
      <c r="E29" s="34"/>
      <c r="F29" s="34"/>
      <c r="G29" s="34"/>
      <c r="H29" s="35"/>
    </row>
    <row r="30" spans="1:8">
      <c r="A30" s="36"/>
      <c r="B30" s="37"/>
      <c r="C30" s="37"/>
      <c r="D30" s="37"/>
      <c r="E30" s="37"/>
      <c r="F30" s="37"/>
      <c r="G30" s="37"/>
      <c r="H30" s="38"/>
    </row>
    <row r="31" spans="1:8">
      <c r="A31" s="21" t="s">
        <v>91</v>
      </c>
      <c r="B31" s="22"/>
      <c r="C31" s="22"/>
      <c r="D31" s="22"/>
      <c r="E31" s="22"/>
      <c r="F31" s="22"/>
      <c r="G31" s="22"/>
      <c r="H31" s="23"/>
    </row>
    <row r="32" spans="1:8">
      <c r="A32" s="33"/>
      <c r="B32" s="34"/>
      <c r="C32" s="34"/>
      <c r="D32" s="34"/>
      <c r="E32" s="34"/>
      <c r="F32" s="34"/>
      <c r="G32" s="34"/>
      <c r="H32" s="35"/>
    </row>
    <row r="33" spans="1:8">
      <c r="A33" s="36"/>
      <c r="B33" s="37"/>
      <c r="C33" s="37"/>
      <c r="D33" s="37"/>
      <c r="E33" s="37"/>
      <c r="F33" s="37"/>
      <c r="G33" s="37"/>
      <c r="H33" s="38"/>
    </row>
  </sheetData>
  <mergeCells count="3">
    <mergeCell ref="A26:H27"/>
    <mergeCell ref="A29:H30"/>
    <mergeCell ref="A32:H33"/>
  </mergeCells>
  <phoneticPr fontId="3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99613B-85A1-4632-88C2-C05DDB8B4C88}">
          <x14:formula1>
            <xm:f>データリスト!$A$2:$A$10</xm:f>
          </x14:formula1>
          <xm:sqref>D8:D22</xm:sqref>
        </x14:dataValidation>
        <x14:dataValidation type="list" allowBlank="1" showInputMessage="1" showErrorMessage="1" xr:uid="{7C242A0C-71E9-49C3-99B3-5362A30BA056}">
          <x14:formula1>
            <xm:f>データリスト!$F$2:$F$10</xm:f>
          </x14:formula1>
          <xm:sqref>G8:G22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2CDD2-787D-4C37-B2BC-B917BCD991E8}">
  <dimension ref="A1:G35"/>
  <sheetViews>
    <sheetView workbookViewId="0">
      <selection activeCell="B14" sqref="B14"/>
    </sheetView>
  </sheetViews>
  <sheetFormatPr defaultRowHeight="18"/>
  <cols>
    <col min="1" max="1" width="25.58203125" customWidth="1"/>
    <col min="2" max="6" width="8.58203125" customWidth="1"/>
    <col min="7" max="7" width="20.58203125" customWidth="1"/>
  </cols>
  <sheetData>
    <row r="1" spans="1:7" ht="26.5">
      <c r="A1" s="9" t="s">
        <v>93</v>
      </c>
      <c r="B1" s="10"/>
      <c r="C1" s="10"/>
      <c r="D1" s="10"/>
      <c r="E1" s="10"/>
      <c r="F1" s="10"/>
      <c r="G1" s="10"/>
    </row>
    <row r="2" spans="1:7">
      <c r="A2" t="s">
        <v>94</v>
      </c>
      <c r="D2" t="s">
        <v>95</v>
      </c>
    </row>
    <row r="3" spans="1:7">
      <c r="A3" t="s">
        <v>96</v>
      </c>
      <c r="D3" t="s">
        <v>97</v>
      </c>
    </row>
    <row r="4" spans="1:7">
      <c r="B4" s="43"/>
      <c r="C4" s="43" t="s">
        <v>130</v>
      </c>
    </row>
    <row r="5" spans="1:7" s="8" customFormat="1" ht="18.5" thickBot="1">
      <c r="A5" s="44" t="s">
        <v>98</v>
      </c>
      <c r="B5" s="44" t="s">
        <v>99</v>
      </c>
      <c r="C5" s="44" t="s">
        <v>100</v>
      </c>
      <c r="D5" s="44" t="s">
        <v>131</v>
      </c>
      <c r="E5" s="44" t="s">
        <v>101</v>
      </c>
      <c r="F5" s="44" t="s">
        <v>102</v>
      </c>
      <c r="G5" s="44" t="s">
        <v>11</v>
      </c>
    </row>
    <row r="6" spans="1:7" ht="18.5" thickTop="1">
      <c r="A6" s="41" t="s">
        <v>105</v>
      </c>
      <c r="B6" s="42"/>
      <c r="C6" s="42"/>
      <c r="D6" s="42"/>
      <c r="E6" s="42"/>
      <c r="F6" s="42"/>
      <c r="G6" s="42"/>
    </row>
    <row r="7" spans="1:7">
      <c r="A7" s="40" t="s">
        <v>103</v>
      </c>
      <c r="F7">
        <f t="shared" ref="F6:F35" si="0">C7-B7</f>
        <v>0</v>
      </c>
    </row>
    <row r="8" spans="1:7">
      <c r="A8" s="39" t="s">
        <v>104</v>
      </c>
      <c r="F8">
        <f t="shared" si="0"/>
        <v>0</v>
      </c>
    </row>
    <row r="9" spans="1:7">
      <c r="A9" s="39" t="s">
        <v>106</v>
      </c>
      <c r="F9">
        <f t="shared" si="0"/>
        <v>0</v>
      </c>
    </row>
    <row r="10" spans="1:7">
      <c r="A10" s="39" t="s">
        <v>107</v>
      </c>
      <c r="F10">
        <f t="shared" si="0"/>
        <v>0</v>
      </c>
    </row>
    <row r="11" spans="1:7">
      <c r="A11" s="39" t="s">
        <v>108</v>
      </c>
      <c r="F11">
        <f t="shared" si="0"/>
        <v>0</v>
      </c>
    </row>
    <row r="12" spans="1:7">
      <c r="A12" s="39" t="s">
        <v>109</v>
      </c>
      <c r="F12">
        <f t="shared" si="0"/>
        <v>0</v>
      </c>
    </row>
    <row r="13" spans="1:7">
      <c r="A13" s="39" t="s">
        <v>110</v>
      </c>
      <c r="F13">
        <f t="shared" si="0"/>
        <v>0</v>
      </c>
    </row>
    <row r="14" spans="1:7">
      <c r="A14" s="39"/>
      <c r="F14">
        <f t="shared" si="0"/>
        <v>0</v>
      </c>
    </row>
    <row r="15" spans="1:7">
      <c r="A15" s="41" t="s">
        <v>111</v>
      </c>
      <c r="B15" s="42"/>
      <c r="C15" s="42"/>
      <c r="D15" s="42"/>
      <c r="E15" s="42"/>
      <c r="F15" s="42"/>
      <c r="G15" s="42"/>
    </row>
    <row r="16" spans="1:7">
      <c r="A16" s="39" t="s">
        <v>112</v>
      </c>
      <c r="F16">
        <f t="shared" si="0"/>
        <v>0</v>
      </c>
    </row>
    <row r="17" spans="1:7">
      <c r="A17" s="39" t="s">
        <v>113</v>
      </c>
      <c r="F17">
        <f t="shared" si="0"/>
        <v>0</v>
      </c>
    </row>
    <row r="18" spans="1:7">
      <c r="A18" s="39" t="s">
        <v>114</v>
      </c>
      <c r="F18">
        <f t="shared" si="0"/>
        <v>0</v>
      </c>
    </row>
    <row r="19" spans="1:7">
      <c r="A19" s="39" t="s">
        <v>115</v>
      </c>
      <c r="F19">
        <f t="shared" si="0"/>
        <v>0</v>
      </c>
    </row>
    <row r="20" spans="1:7">
      <c r="A20" s="39"/>
      <c r="F20">
        <f t="shared" si="0"/>
        <v>0</v>
      </c>
    </row>
    <row r="21" spans="1:7">
      <c r="A21" s="41" t="s">
        <v>116</v>
      </c>
      <c r="B21" s="42"/>
      <c r="C21" s="42"/>
      <c r="D21" s="42"/>
      <c r="E21" s="42"/>
      <c r="F21" s="42"/>
      <c r="G21" s="42"/>
    </row>
    <row r="22" spans="1:7">
      <c r="A22" s="39" t="s">
        <v>117</v>
      </c>
      <c r="F22">
        <f t="shared" si="0"/>
        <v>0</v>
      </c>
    </row>
    <row r="23" spans="1:7">
      <c r="A23" s="39" t="s">
        <v>118</v>
      </c>
      <c r="F23">
        <f t="shared" si="0"/>
        <v>0</v>
      </c>
    </row>
    <row r="24" spans="1:7">
      <c r="A24" s="39" t="s">
        <v>119</v>
      </c>
      <c r="F24">
        <f t="shared" si="0"/>
        <v>0</v>
      </c>
    </row>
    <row r="25" spans="1:7">
      <c r="A25" s="39" t="s">
        <v>120</v>
      </c>
      <c r="F25">
        <f t="shared" si="0"/>
        <v>0</v>
      </c>
    </row>
    <row r="26" spans="1:7">
      <c r="A26" s="39" t="s">
        <v>121</v>
      </c>
      <c r="F26">
        <f t="shared" si="0"/>
        <v>0</v>
      </c>
    </row>
    <row r="27" spans="1:7">
      <c r="A27" s="39" t="s">
        <v>122</v>
      </c>
      <c r="F27">
        <f t="shared" si="0"/>
        <v>0</v>
      </c>
    </row>
    <row r="28" spans="1:7">
      <c r="A28" s="39"/>
      <c r="F28">
        <f t="shared" si="0"/>
        <v>0</v>
      </c>
    </row>
    <row r="29" spans="1:7">
      <c r="A29" s="41" t="s">
        <v>123</v>
      </c>
      <c r="B29" s="42"/>
      <c r="C29" s="42"/>
      <c r="D29" s="42"/>
      <c r="E29" s="42"/>
      <c r="F29" s="42"/>
      <c r="G29" s="42"/>
    </row>
    <row r="30" spans="1:7">
      <c r="A30" s="39" t="s">
        <v>124</v>
      </c>
      <c r="F30">
        <f t="shared" si="0"/>
        <v>0</v>
      </c>
    </row>
    <row r="31" spans="1:7">
      <c r="A31" s="39" t="s">
        <v>125</v>
      </c>
      <c r="F31">
        <f t="shared" si="0"/>
        <v>0</v>
      </c>
    </row>
    <row r="32" spans="1:7">
      <c r="A32" s="39" t="s">
        <v>126</v>
      </c>
      <c r="F32">
        <f t="shared" si="0"/>
        <v>0</v>
      </c>
    </row>
    <row r="33" spans="1:6">
      <c r="A33" s="39" t="s">
        <v>127</v>
      </c>
      <c r="F33">
        <f t="shared" si="0"/>
        <v>0</v>
      </c>
    </row>
    <row r="34" spans="1:6">
      <c r="A34" s="39" t="s">
        <v>128</v>
      </c>
      <c r="F34">
        <f t="shared" si="0"/>
        <v>0</v>
      </c>
    </row>
    <row r="35" spans="1:6">
      <c r="A35" s="39" t="s">
        <v>129</v>
      </c>
      <c r="F35">
        <f t="shared" si="0"/>
        <v>0</v>
      </c>
    </row>
  </sheetData>
  <phoneticPr fontId="3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89B15B-4FE6-4062-B3DA-243936E28008}">
          <x14:formula1>
            <xm:f>データリスト!$G$2:$G$10</xm:f>
          </x14:formula1>
          <xm:sqref>B6:E6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2394-69C5-4B02-A176-2A705B242BB7}">
  <dimension ref="A1:G10"/>
  <sheetViews>
    <sheetView workbookViewId="0">
      <selection sqref="A1:G1"/>
    </sheetView>
  </sheetViews>
  <sheetFormatPr defaultRowHeight="18"/>
  <sheetData>
    <row r="1" spans="1:7">
      <c r="A1" s="47" t="s">
        <v>23</v>
      </c>
      <c r="B1" s="47" t="s">
        <v>9</v>
      </c>
      <c r="C1" s="47" t="s">
        <v>10</v>
      </c>
      <c r="D1" s="47" t="s">
        <v>58</v>
      </c>
      <c r="E1" s="47" t="s">
        <v>60</v>
      </c>
      <c r="F1" s="47" t="s">
        <v>82</v>
      </c>
      <c r="G1" s="47" t="s">
        <v>82</v>
      </c>
    </row>
    <row r="2" spans="1:7">
      <c r="A2" s="5" t="s">
        <v>12</v>
      </c>
      <c r="B2" s="5" t="s">
        <v>15</v>
      </c>
      <c r="C2" s="5" t="s">
        <v>20</v>
      </c>
      <c r="D2" s="45" t="s">
        <v>62</v>
      </c>
      <c r="E2" s="20" t="s">
        <v>66</v>
      </c>
      <c r="F2" s="20" t="s">
        <v>83</v>
      </c>
      <c r="G2" s="5">
        <v>1</v>
      </c>
    </row>
    <row r="3" spans="1:7">
      <c r="A3" s="6" t="s">
        <v>13</v>
      </c>
      <c r="B3" s="6" t="s">
        <v>16</v>
      </c>
      <c r="C3" s="6" t="s">
        <v>21</v>
      </c>
      <c r="D3" s="46" t="s">
        <v>63</v>
      </c>
      <c r="E3" s="14" t="s">
        <v>67</v>
      </c>
      <c r="F3" s="14" t="s">
        <v>84</v>
      </c>
      <c r="G3" s="6">
        <v>2</v>
      </c>
    </row>
    <row r="4" spans="1:7">
      <c r="A4" s="6" t="s">
        <v>14</v>
      </c>
      <c r="B4" s="6" t="s">
        <v>17</v>
      </c>
      <c r="C4" s="6" t="s">
        <v>22</v>
      </c>
      <c r="D4" s="46" t="s">
        <v>64</v>
      </c>
      <c r="E4" s="14" t="s">
        <v>68</v>
      </c>
      <c r="F4" s="14" t="s">
        <v>85</v>
      </c>
      <c r="G4" s="6">
        <v>3</v>
      </c>
    </row>
    <row r="5" spans="1:7">
      <c r="A5" s="6"/>
      <c r="B5" s="6" t="s">
        <v>18</v>
      </c>
      <c r="C5" s="6"/>
      <c r="D5" s="46" t="s">
        <v>65</v>
      </c>
      <c r="E5" s="14" t="s">
        <v>69</v>
      </c>
      <c r="F5" s="14" t="s">
        <v>86</v>
      </c>
      <c r="G5" s="6">
        <v>4</v>
      </c>
    </row>
    <row r="6" spans="1:7">
      <c r="A6" s="6"/>
      <c r="B6" s="6" t="s">
        <v>19</v>
      </c>
      <c r="C6" s="6"/>
      <c r="D6" s="24"/>
      <c r="E6" s="6"/>
      <c r="F6" s="6"/>
      <c r="G6" s="6">
        <v>5</v>
      </c>
    </row>
    <row r="7" spans="1:7">
      <c r="A7" s="6"/>
      <c r="B7" s="6"/>
      <c r="C7" s="6"/>
      <c r="D7" s="24"/>
      <c r="E7" s="6"/>
      <c r="F7" s="6"/>
      <c r="G7" s="6"/>
    </row>
    <row r="8" spans="1:7">
      <c r="A8" s="6"/>
      <c r="B8" s="6"/>
      <c r="C8" s="6"/>
      <c r="D8" s="24"/>
      <c r="E8" s="6"/>
      <c r="F8" s="6"/>
      <c r="G8" s="6"/>
    </row>
    <row r="9" spans="1:7">
      <c r="A9" s="6"/>
      <c r="B9" s="6"/>
      <c r="C9" s="6"/>
      <c r="D9" s="24"/>
      <c r="E9" s="6"/>
      <c r="F9" s="6"/>
      <c r="G9" s="6"/>
    </row>
    <row r="10" spans="1:7">
      <c r="A10" s="7"/>
      <c r="B10" s="7"/>
      <c r="C10" s="7"/>
      <c r="D10" s="25"/>
      <c r="E10" s="7"/>
      <c r="F10" s="7"/>
      <c r="G10" s="7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使用ガイド</vt:lpstr>
      <vt:lpstr>年間計画書</vt:lpstr>
      <vt:lpstr>法定研修チェックリスト</vt:lpstr>
      <vt:lpstr>研修実施記録</vt:lpstr>
      <vt:lpstr>個別研修計画</vt:lpstr>
      <vt:lpstr>スキルマップ</vt:lpstr>
      <vt:lpstr>データリスト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寺岡純子</dc:creator>
  <cp:lastModifiedBy>寺岡純子</cp:lastModifiedBy>
  <dcterms:created xsi:type="dcterms:W3CDTF">2025-08-08T22:59:31Z</dcterms:created>
  <dcterms:modified xsi:type="dcterms:W3CDTF">2025-08-09T01:38:38Z</dcterms:modified>
</cp:coreProperties>
</file>